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argos.storage.uu.se\MyFolder$\elvhe449\WASPDDLS\RESEARCH VISIT\"/>
    </mc:Choice>
  </mc:AlternateContent>
  <xr:revisionPtr revIDLastSave="0" documentId="13_ncr:1_{B8038504-FC6A-439C-979C-0304FECD46B8}" xr6:coauthVersionLast="36" xr6:coauthVersionMax="36" xr10:uidLastSave="{00000000-0000-0000-0000-000000000000}"/>
  <bookViews>
    <workbookView xWindow="0" yWindow="0" windowWidth="19200" windowHeight="9924" activeTab="1" xr2:uid="{00000000-000D-0000-FFFF-FFFF00000000}"/>
  </bookViews>
  <sheets>
    <sheet name="Instructions" sheetId="1" r:id="rId1"/>
    <sheet name="DDLS budget" sheetId="4" r:id="rId2"/>
  </sheets>
  <externalReferences>
    <externalReference r:id="rId3"/>
  </externalReferences>
  <definedNames>
    <definedName name="_xlnm.Print_Area" localSheetId="0">Instructions!$A$2:$A$35</definedName>
  </definedNames>
  <calcPr calcId="191028"/>
</workbook>
</file>

<file path=xl/calcChain.xml><?xml version="1.0" encoding="utf-8"?>
<calcChain xmlns="http://schemas.openxmlformats.org/spreadsheetml/2006/main">
  <c r="E21" i="4" l="1"/>
  <c r="E27" i="4"/>
  <c r="E26" i="4"/>
  <c r="C22" i="4"/>
  <c r="C4" i="4"/>
  <c r="C23" i="4" l="1"/>
  <c r="D23" i="4" s="1"/>
  <c r="D25" i="4" s="1"/>
  <c r="D29" i="4" s="1"/>
  <c r="E23" i="4" l="1"/>
  <c r="G23" i="4" s="1"/>
  <c r="C25" i="4"/>
  <c r="E25" i="4" l="1"/>
  <c r="E28" i="4" l="1"/>
  <c r="C29" i="4"/>
  <c r="C31" i="4" l="1"/>
  <c r="E29" i="4"/>
  <c r="D30" i="4" l="1"/>
  <c r="D31" i="4" s="1"/>
  <c r="E30" i="4" l="1"/>
  <c r="E31" i="4" s="1"/>
  <c r="G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tc={007000E8-00E5-4E41-85CE-003900D800B5}</author>
    <author>Elvan Helander</author>
    <author>tc={00EA0047-00D4-455F-AD1E-00DB00A5003D}</author>
    <author>tc={0069008A-0057-418D-8853-00C800F2002E}</author>
    <author>tc={00D700D3-006A-4699-99F2-0052008000E9}</author>
    <author>tc={00620013-0053-41D0-AEE2-0081007D0070}</author>
    <author>tc={00B900D0-00EF-4B74-A1B1-00890034008B}</author>
  </authors>
  <commentList>
    <comment ref="B16" authorId="0" shapeId="0" xr:uid="{00000000-0006-0000-0300-000001000000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Social security expenses on wages (LBK or LKP or LTK) differs between universities/NRM btw. 53-60%
</t>
        </r>
      </text>
    </comment>
    <comment ref="B21" authorId="1" shapeId="0" xr:uid="{2BD87005-FF74-4E1C-A764-6D2BE57C63A5}">
      <text>
        <r>
          <rPr>
            <sz val="9"/>
            <color indexed="81"/>
            <rFont val="Tahoma"/>
            <charset val="1"/>
          </rPr>
          <t xml:space="preserve">
Gross salaries and allowances (for exampel holiday and travel allowances)</t>
        </r>
      </text>
    </comment>
    <comment ref="C21" authorId="2" shapeId="0" xr:uid="{00000000-0006-0000-0300-000002000000}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Kom ihåg att fylla i cell C19 med LKP %-satsen för direkt lön att kalkyleras rätt
</t>
        </r>
      </text>
    </comment>
    <comment ref="B23" authorId="3" shapeId="0" xr:uid="{00000000-0006-0000-0300-000003000000}">
      <text>
        <r>
          <rPr>
            <sz val="11"/>
            <color theme="1"/>
            <rFont val="Calibri"/>
            <family val="2"/>
            <scheme val="minor"/>
          </rPr>
          <t xml:space="preserve">   
Social security expenses on wages including holiday allowance % (LBK or LKP or LTK) 
</t>
        </r>
      </text>
    </comment>
    <comment ref="G23" authorId="4" shapeId="0" xr:uid="{00000000-0006-0000-0300-000004000000}">
      <text>
        <r>
          <rPr>
            <sz val="11"/>
            <color theme="1"/>
            <rFont val="Calibri"/>
            <family val="2"/>
            <scheme val="minor"/>
          </rPr>
          <t xml:space="preserve">   
max 50% LKP/LTK is funded by KAW
max 50% LKP/LTK finansieras av KAW KAW
</t>
        </r>
      </text>
    </comment>
    <comment ref="B24" authorId="5" shapeId="0" xr:uid="{00000000-0006-0000-0300-000005000000}">
      <text>
        <r>
          <rPr>
            <sz val="11"/>
            <color theme="1"/>
            <rFont val="Calibri"/>
            <family val="2"/>
            <scheme val="minor"/>
          </rPr>
          <t xml:space="preserve">
NOT APPLICABLE
</t>
        </r>
      </text>
    </comment>
    <comment ref="B26" authorId="1" shapeId="0" xr:uid="{EB6A7AFE-863E-456D-9939-92BCC689EAA4}">
      <text>
        <r>
          <rPr>
            <sz val="9"/>
            <color indexed="81"/>
            <rFont val="Tahoma"/>
            <family val="2"/>
          </rPr>
          <t xml:space="preserve">Exampel for typical running costs for a research visit funding: Cost related to travel, accomodation, insurance, visa, injections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7" authorId="1" shapeId="0" xr:uid="{CF7CD93A-0255-4977-90FA-7B8350462321}">
      <text>
        <r>
          <rPr>
            <sz val="9"/>
            <color indexed="81"/>
            <rFont val="Tahoma"/>
            <family val="2"/>
          </rPr>
          <t xml:space="preserve">
NOT APPLICABLE</t>
        </r>
      </text>
    </comment>
    <comment ref="B28" authorId="1" shapeId="0" xr:uid="{98D2357D-4341-43C0-A04F-6921CAC045F9}">
      <text>
        <r>
          <rPr>
            <sz val="9"/>
            <color indexed="81"/>
            <rFont val="Tahoma"/>
            <family val="2"/>
          </rPr>
          <t xml:space="preserve">Office space costs
</t>
        </r>
      </text>
    </comment>
    <comment ref="G30" authorId="6" shapeId="0" xr:uid="{00000000-0006-0000-0300-000006000000}">
      <text>
        <r>
          <rPr>
            <sz val="11"/>
            <color theme="1"/>
            <rFont val="Calibri"/>
            <family val="2"/>
            <scheme val="minor"/>
          </rPr>
          <t xml:space="preserve">   
Max 18% of granted amount from KAW can be used for premises and overhead
Max 18% avsättas för indirekta- och lokalkostnader av det beviljade KAW bidraget
</t>
        </r>
      </text>
    </comment>
  </commentList>
</comments>
</file>

<file path=xl/sharedStrings.xml><?xml version="1.0" encoding="utf-8"?>
<sst xmlns="http://schemas.openxmlformats.org/spreadsheetml/2006/main" count="69" uniqueCount="66">
  <si>
    <t xml:space="preserve">The template is based on the accounting model (SUHF model) which was introduced to higher education institutions for </t>
  </si>
  <si>
    <t>direct and indirect costs by the Association of Swedish Higher Education Institutions (SUHF).</t>
  </si>
  <si>
    <t>The calculations should follow the partner organisation’s own instructions and regulations for accounting.</t>
  </si>
  <si>
    <t>Technical aspects:</t>
  </si>
  <si>
    <t>-                           Fill in green marked cells</t>
  </si>
  <si>
    <t>-                                                    Blue colored cells contains formulas and are protected</t>
  </si>
  <si>
    <t>Workflow</t>
  </si>
  <si>
    <t>The workflow for this budget template is the following:</t>
  </si>
  <si>
    <t xml:space="preserve">    with the KAW Data-driven Life Science funding conditions stipulated by KAW donation letter (Dnr 2020.0239).</t>
  </si>
  <si>
    <t xml:space="preserve">    Maximum coverage of 50% for LKP (payroll taxes and social security contributions) on gross salary costs.</t>
  </si>
  <si>
    <t xml:space="preserve">    Maximum of 18 % of the approved grant to be used for overhead and premises costs. </t>
  </si>
  <si>
    <t xml:space="preserve">4. If further adjustments are needed in order to reach the predefined maximum KAW funding limit, necessary adjustment </t>
  </si>
  <si>
    <t xml:space="preserve">    can be made by reducing costs in column “D”, “co-financing” in the green cells marked with a ‘minus’ sign. </t>
  </si>
  <si>
    <t>OBS! Fill in green marked cells</t>
  </si>
  <si>
    <t>yyyy-mm-dd/yyyy-mm-dd</t>
  </si>
  <si>
    <t>Full cost method</t>
  </si>
  <si>
    <t>Co-funding</t>
  </si>
  <si>
    <t>Requested funding</t>
  </si>
  <si>
    <t>calculations</t>
  </si>
  <si>
    <t>to be deducted</t>
  </si>
  <si>
    <t>from the foundation</t>
  </si>
  <si>
    <t>KAW donation letter</t>
  </si>
  <si>
    <t>(SEK)</t>
  </si>
  <si>
    <r>
      <t>funding conditions (</t>
    </r>
    <r>
      <rPr>
        <b/>
        <sz val="12"/>
        <color rgb="FF0070C0"/>
        <rFont val="Calibri"/>
        <family val="2"/>
        <scheme val="minor"/>
      </rPr>
      <t>max %-sats</t>
    </r>
    <r>
      <rPr>
        <b/>
        <sz val="12"/>
        <color theme="1"/>
        <rFont val="Calibri"/>
        <family val="2"/>
        <scheme val="minor"/>
      </rPr>
      <t>)</t>
    </r>
  </si>
  <si>
    <t xml:space="preserve">Condition 1: </t>
  </si>
  <si>
    <t>other allowances (with no LKP implications)</t>
  </si>
  <si>
    <t>Total direct salaries</t>
  </si>
  <si>
    <t>Running costs</t>
  </si>
  <si>
    <t>Depreciation costs</t>
  </si>
  <si>
    <t>Premises costs</t>
  </si>
  <si>
    <t>---</t>
  </si>
  <si>
    <t>Total direct costs</t>
  </si>
  <si>
    <t>Indirect costs</t>
  </si>
  <si>
    <t xml:space="preserve">Condition 2: </t>
  </si>
  <si>
    <t>Total project costs</t>
  </si>
  <si>
    <t>Name of organisation:</t>
  </si>
  <si>
    <t>Finance officer:</t>
  </si>
  <si>
    <r>
      <t xml:space="preserve">Finance officer's mobile/e-mail </t>
    </r>
    <r>
      <rPr>
        <sz val="8"/>
        <rFont val="Calibri"/>
        <family val="2"/>
        <scheme val="minor"/>
      </rPr>
      <t>(for review)</t>
    </r>
    <r>
      <rPr>
        <sz val="8"/>
        <color theme="1"/>
        <rFont val="Calibri"/>
        <family val="2"/>
        <scheme val="minor"/>
      </rPr>
      <t>:</t>
    </r>
  </si>
  <si>
    <t>Head of Instituion's (prefekt in Swedish) signature &amp; date:</t>
  </si>
  <si>
    <t>PHASE 1 -  SciLifeLab/DDLS - budget for WASP-DDLS joint research-visit (call 2023)</t>
  </si>
  <si>
    <t>Start &amp; finish dates:</t>
  </si>
  <si>
    <t xml:space="preserve">Partner organisations LKP %  (payroll taxes, social security contributions &amp; holiday allowance %) </t>
  </si>
  <si>
    <t>Costs calculated for the whole period</t>
  </si>
  <si>
    <t xml:space="preserve">Grant period: </t>
  </si>
  <si>
    <t>Grant amount: maximum 750 000 SEK</t>
  </si>
  <si>
    <t>DDLS budget instructions for WASP-DDLS joint research-visit (call 2023)</t>
  </si>
  <si>
    <t xml:space="preserve">This workbook should be added to the WASP-DDLS joint research-visit application in excel format to allow for efficient management </t>
  </si>
  <si>
    <t>signatures needs to be sent to DDLS OO.</t>
  </si>
  <si>
    <t xml:space="preserve">1. The DDLS partner organisation computes a calculation for full cost coverage according to their own accounting model. The full </t>
  </si>
  <si>
    <t xml:space="preserve">    cost coverage calculation is to be established as if the research visit is to be financed only by the partner. </t>
  </si>
  <si>
    <t xml:space="preserve">2. The amount calculated per cost type with the full cost coverage is transferred to “column C” </t>
  </si>
  <si>
    <t xml:space="preserve">    in the budget worksheet.</t>
  </si>
  <si>
    <t xml:space="preserve">3. The part of the full cost calculations that will be funded by KAW is calculated automatically in the budget worksheet in accordance </t>
  </si>
  <si>
    <t>DDLS research area:</t>
  </si>
  <si>
    <t xml:space="preserve">    Adjustments for overhead and premises costs is made automatically with a formula in cell D30. </t>
  </si>
  <si>
    <t xml:space="preserve">LKP </t>
  </si>
  <si>
    <t>Salaries and allowances</t>
  </si>
  <si>
    <t>Donation letter:</t>
  </si>
  <si>
    <t>School/Institution/Department:</t>
  </si>
  <si>
    <t>Recipient host researcher:</t>
  </si>
  <si>
    <t>Specification of accomodation and travel related costs with estimated figures (in SEK)</t>
  </si>
  <si>
    <r>
      <t xml:space="preserve">and review. </t>
    </r>
    <r>
      <rPr>
        <sz val="12"/>
        <color rgb="FFFF0000"/>
        <rFont val="Calibri"/>
        <family val="2"/>
        <scheme val="minor"/>
      </rPr>
      <t>Upon completion of the review process and the probable funding decision is made, a PDF version of this workbook with</t>
    </r>
    <r>
      <rPr>
        <sz val="12"/>
        <color theme="1"/>
        <rFont val="Calibri"/>
        <family val="2"/>
        <scheme val="minor"/>
      </rPr>
      <t xml:space="preserve"> </t>
    </r>
  </si>
  <si>
    <t>DDLS applicant signature and date:</t>
  </si>
  <si>
    <t>Applicant:</t>
  </si>
  <si>
    <t>name &amp; surname</t>
  </si>
  <si>
    <t>Applicants's mobile/e-mail: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</si>
</sst>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indexed="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theme="0" tint="-4.9989318521683403E-2"/>
      </patternFill>
    </fill>
    <fill>
      <gradientFill type="path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2D05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Protection="0"/>
  </cellStyleXfs>
  <cellXfs count="101">
    <xf numFmtId="0" fontId="0" fillId="0" borderId="0" xfId="0"/>
    <xf numFmtId="0" fontId="3" fillId="0" borderId="0" xfId="1" applyFont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quotePrefix="1" applyFont="1" applyFill="1"/>
    <xf numFmtId="0" fontId="9" fillId="0" borderId="0" xfId="0" applyFont="1" applyAlignment="1">
      <alignment vertical="center"/>
    </xf>
    <xf numFmtId="0" fontId="10" fillId="2" borderId="0" xfId="1" applyFont="1" applyFill="1"/>
    <xf numFmtId="0" fontId="5" fillId="0" borderId="0" xfId="1" applyFont="1" applyProtection="1">
      <protection locked="0"/>
    </xf>
    <xf numFmtId="3" fontId="5" fillId="0" borderId="0" xfId="1" applyNumberFormat="1" applyFont="1" applyProtection="1">
      <protection locked="0"/>
    </xf>
    <xf numFmtId="3" fontId="5" fillId="0" borderId="0" xfId="1" applyNumberFormat="1" applyFont="1" applyAlignment="1" applyProtection="1">
      <alignment horizontal="center"/>
      <protection locked="0"/>
    </xf>
    <xf numFmtId="3" fontId="8" fillId="3" borderId="0" xfId="1" applyNumberFormat="1" applyFont="1" applyFill="1" applyAlignment="1" applyProtection="1">
      <alignment horizontal="left"/>
      <protection locked="0"/>
    </xf>
    <xf numFmtId="0" fontId="4" fillId="0" borderId="1" xfId="1" applyFont="1" applyBorder="1" applyProtection="1">
      <protection locked="0"/>
    </xf>
    <xf numFmtId="3" fontId="5" fillId="0" borderId="1" xfId="1" applyNumberFormat="1" applyFont="1" applyBorder="1" applyProtection="1">
      <protection locked="0"/>
    </xf>
    <xf numFmtId="3" fontId="5" fillId="0" borderId="1" xfId="1" applyNumberFormat="1" applyFont="1" applyBorder="1" applyAlignment="1" applyProtection="1">
      <alignment horizontal="center"/>
      <protection locked="0"/>
    </xf>
    <xf numFmtId="3" fontId="5" fillId="4" borderId="0" xfId="1" applyNumberFormat="1" applyFont="1" applyFill="1" applyAlignment="1" applyProtection="1">
      <alignment horizontal="left"/>
      <protection locked="0"/>
    </xf>
    <xf numFmtId="3" fontId="5" fillId="0" borderId="0" xfId="1" applyNumberFormat="1" applyFont="1" applyAlignment="1" applyProtection="1">
      <alignment horizontal="left"/>
      <protection locked="0"/>
    </xf>
    <xf numFmtId="3" fontId="0" fillId="0" borderId="0" xfId="1" applyNumberFormat="1" applyFont="1" applyProtection="1">
      <protection locked="0"/>
    </xf>
    <xf numFmtId="14" fontId="10" fillId="0" borderId="0" xfId="1" applyNumberFormat="1" applyFont="1" applyAlignment="1" applyProtection="1">
      <alignment horizontal="left"/>
      <protection locked="0"/>
    </xf>
    <xf numFmtId="3" fontId="8" fillId="0" borderId="2" xfId="1" applyNumberFormat="1" applyFont="1" applyBorder="1" applyAlignment="1" applyProtection="1">
      <alignment horizontal="center" vertical="center"/>
      <protection locked="0"/>
    </xf>
    <xf numFmtId="3" fontId="8" fillId="0" borderId="3" xfId="1" applyNumberFormat="1" applyFont="1" applyBorder="1" applyAlignment="1" applyProtection="1">
      <alignment horizontal="center" vertical="center"/>
      <protection locked="0"/>
    </xf>
    <xf numFmtId="3" fontId="10" fillId="0" borderId="0" xfId="1" applyNumberFormat="1" applyFont="1" applyAlignment="1" applyProtection="1">
      <alignment horizontal="left"/>
      <protection locked="0"/>
    </xf>
    <xf numFmtId="3" fontId="10" fillId="0" borderId="4" xfId="1" applyNumberFormat="1" applyFont="1" applyBorder="1" applyAlignment="1" applyProtection="1">
      <alignment horizontal="center"/>
      <protection locked="0"/>
    </xf>
    <xf numFmtId="3" fontId="10" fillId="0" borderId="5" xfId="1" applyNumberFormat="1" applyFont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3" fontId="12" fillId="0" borderId="5" xfId="1" applyNumberFormat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left"/>
      <protection locked="0"/>
    </xf>
    <xf numFmtId="9" fontId="13" fillId="5" borderId="0" xfId="3" applyFont="1" applyFill="1" applyAlignment="1" applyProtection="1">
      <alignment horizontal="center"/>
      <protection locked="0"/>
    </xf>
    <xf numFmtId="9" fontId="14" fillId="5" borderId="0" xfId="3" applyFont="1" applyFill="1" applyAlignment="1" applyProtection="1">
      <alignment horizontal="center"/>
    </xf>
    <xf numFmtId="9" fontId="14" fillId="0" borderId="0" xfId="3" applyFont="1" applyAlignment="1" applyProtection="1">
      <alignment horizontal="center"/>
      <protection locked="0"/>
    </xf>
    <xf numFmtId="9" fontId="13" fillId="0" borderId="0" xfId="3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left"/>
      <protection locked="0"/>
    </xf>
    <xf numFmtId="3" fontId="15" fillId="6" borderId="6" xfId="1" applyNumberFormat="1" applyFont="1" applyFill="1" applyBorder="1" applyAlignment="1">
      <alignment horizontal="center"/>
    </xf>
    <xf numFmtId="9" fontId="5" fillId="0" borderId="0" xfId="1" applyNumberFormat="1" applyFont="1" applyProtection="1">
      <protection locked="0"/>
    </xf>
    <xf numFmtId="3" fontId="5" fillId="5" borderId="7" xfId="1" applyNumberFormat="1" applyFont="1" applyFill="1" applyBorder="1" applyAlignment="1">
      <alignment horizontal="center"/>
    </xf>
    <xf numFmtId="0" fontId="10" fillId="0" borderId="0" xfId="1" applyFont="1" applyProtection="1">
      <protection locked="0"/>
    </xf>
    <xf numFmtId="0" fontId="10" fillId="0" borderId="9" xfId="1" applyFont="1" applyBorder="1" applyAlignment="1" applyProtection="1">
      <alignment horizontal="left"/>
      <protection locked="0"/>
    </xf>
    <xf numFmtId="9" fontId="14" fillId="0" borderId="0" xfId="3" applyFont="1" applyAlignment="1" applyProtection="1">
      <alignment horizontal="left"/>
      <protection locked="0"/>
    </xf>
    <xf numFmtId="0" fontId="5" fillId="0" borderId="0" xfId="1" applyFont="1" applyAlignment="1" applyProtection="1">
      <alignment vertical="center"/>
      <protection locked="0"/>
    </xf>
    <xf numFmtId="3" fontId="5" fillId="0" borderId="0" xfId="1" applyNumberFormat="1" applyFont="1" applyAlignment="1" applyProtection="1">
      <alignment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3" fontId="5" fillId="4" borderId="0" xfId="1" applyNumberFormat="1" applyFont="1" applyFill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3" fontId="5" fillId="0" borderId="0" xfId="1" applyNumberFormat="1" applyFont="1"/>
    <xf numFmtId="3" fontId="10" fillId="4" borderId="0" xfId="1" applyNumberFormat="1" applyFont="1" applyFill="1" applyAlignment="1" applyProtection="1">
      <alignment horizontal="left"/>
      <protection locked="0"/>
    </xf>
    <xf numFmtId="0" fontId="5" fillId="0" borderId="0" xfId="1" applyFont="1" applyAlignment="1" applyProtection="1">
      <alignment wrapText="1"/>
      <protection locked="0"/>
    </xf>
    <xf numFmtId="164" fontId="10" fillId="4" borderId="0" xfId="1" applyNumberFormat="1" applyFont="1" applyFill="1" applyAlignment="1" applyProtection="1">
      <alignment horizontal="left"/>
      <protection locked="0"/>
    </xf>
    <xf numFmtId="0" fontId="16" fillId="0" borderId="0" xfId="1" applyFont="1" applyProtection="1">
      <protection locked="0"/>
    </xf>
    <xf numFmtId="3" fontId="5" fillId="4" borderId="6" xfId="1" applyNumberFormat="1" applyFont="1" applyFill="1" applyBorder="1" applyAlignment="1" applyProtection="1">
      <alignment horizontal="center"/>
      <protection locked="0"/>
    </xf>
    <xf numFmtId="3" fontId="5" fillId="5" borderId="6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Alignment="1" applyProtection="1">
      <alignment horizontal="left" wrapText="1"/>
      <protection locked="0"/>
    </xf>
    <xf numFmtId="3" fontId="10" fillId="0" borderId="10" xfId="1" applyNumberFormat="1" applyFont="1" applyBorder="1" applyAlignment="1" applyProtection="1">
      <alignment vertical="center"/>
      <protection locked="0"/>
    </xf>
    <xf numFmtId="3" fontId="10" fillId="0" borderId="13" xfId="1" applyNumberFormat="1" applyFont="1" applyBorder="1" applyAlignment="1" applyProtection="1">
      <alignment vertical="center"/>
      <protection locked="0"/>
    </xf>
    <xf numFmtId="3" fontId="5" fillId="0" borderId="11" xfId="1" applyNumberFormat="1" applyFont="1" applyBorder="1" applyAlignment="1" applyProtection="1">
      <alignment vertical="center" wrapText="1"/>
      <protection locked="0"/>
    </xf>
    <xf numFmtId="3" fontId="5" fillId="0" borderId="12" xfId="1" applyNumberFormat="1" applyFont="1" applyBorder="1" applyAlignment="1" applyProtection="1">
      <alignment vertical="center" wrapText="1"/>
      <protection locked="0"/>
    </xf>
    <xf numFmtId="3" fontId="5" fillId="0" borderId="0" xfId="1" applyNumberFormat="1" applyFont="1" applyAlignment="1" applyProtection="1">
      <alignment vertical="center" wrapText="1"/>
      <protection locked="0"/>
    </xf>
    <xf numFmtId="3" fontId="5" fillId="0" borderId="14" xfId="1" applyNumberFormat="1" applyFont="1" applyBorder="1" applyAlignment="1" applyProtection="1">
      <alignment vertical="center" wrapText="1"/>
      <protection locked="0"/>
    </xf>
    <xf numFmtId="3" fontId="10" fillId="7" borderId="13" xfId="1" applyNumberFormat="1" applyFont="1" applyFill="1" applyBorder="1" applyAlignment="1" applyProtection="1">
      <alignment vertical="center"/>
      <protection locked="0"/>
    </xf>
    <xf numFmtId="3" fontId="5" fillId="7" borderId="0" xfId="1" applyNumberFormat="1" applyFont="1" applyFill="1" applyAlignment="1" applyProtection="1">
      <alignment vertical="center" wrapText="1"/>
      <protection locked="0"/>
    </xf>
    <xf numFmtId="3" fontId="5" fillId="7" borderId="14" xfId="1" applyNumberFormat="1" applyFont="1" applyFill="1" applyBorder="1" applyAlignment="1" applyProtection="1">
      <alignment vertical="center" wrapText="1"/>
      <protection locked="0"/>
    </xf>
    <xf numFmtId="0" fontId="5" fillId="0" borderId="0" xfId="1" applyFont="1" applyFill="1" applyProtection="1"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3" fontId="10" fillId="0" borderId="0" xfId="1" applyNumberFormat="1" applyFont="1" applyFill="1" applyBorder="1" applyAlignment="1">
      <alignment horizontal="center"/>
    </xf>
    <xf numFmtId="9" fontId="13" fillId="0" borderId="0" xfId="3" applyFont="1" applyFill="1" applyAlignment="1" applyProtection="1">
      <alignment horizontal="center"/>
      <protection locked="0"/>
    </xf>
    <xf numFmtId="3" fontId="5" fillId="0" borderId="0" xfId="1" applyNumberFormat="1" applyFont="1" applyFill="1" applyAlignment="1" applyProtection="1">
      <alignment horizontal="center"/>
      <protection locked="0"/>
    </xf>
    <xf numFmtId="9" fontId="14" fillId="0" borderId="0" xfId="3" applyFont="1" applyFill="1" applyAlignment="1" applyProtection="1">
      <alignment horizontal="left"/>
      <protection locked="0"/>
    </xf>
    <xf numFmtId="0" fontId="21" fillId="2" borderId="0" xfId="1" applyFont="1" applyFill="1"/>
    <xf numFmtId="0" fontId="5" fillId="7" borderId="13" xfId="1" applyFont="1" applyFill="1" applyBorder="1" applyAlignment="1" applyProtection="1">
      <alignment horizontal="center" vertical="center" wrapText="1"/>
      <protection locked="0"/>
    </xf>
    <xf numFmtId="0" fontId="5" fillId="7" borderId="15" xfId="1" applyFont="1" applyFill="1" applyBorder="1" applyAlignment="1" applyProtection="1">
      <alignment horizontal="center" vertical="center" wrapText="1"/>
      <protection locked="0"/>
    </xf>
    <xf numFmtId="49" fontId="4" fillId="4" borderId="0" xfId="1" applyNumberFormat="1" applyFont="1" applyFill="1" applyAlignment="1" applyProtection="1">
      <alignment horizontal="center" vertical="center" wrapText="1"/>
      <protection locked="0"/>
    </xf>
    <xf numFmtId="49" fontId="4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7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1" applyNumberFormat="1" applyFont="1" applyBorder="1" applyAlignment="1" applyProtection="1">
      <alignment horizontal="left" vertical="center"/>
      <protection locked="0"/>
    </xf>
    <xf numFmtId="3" fontId="10" fillId="0" borderId="13" xfId="1" applyNumberFormat="1" applyFont="1" applyBorder="1" applyAlignment="1" applyProtection="1">
      <alignment horizontal="left" vertical="center"/>
      <protection locked="0"/>
    </xf>
    <xf numFmtId="3" fontId="5" fillId="0" borderId="11" xfId="1" applyNumberFormat="1" applyFont="1" applyBorder="1" applyAlignment="1" applyProtection="1">
      <alignment horizontal="center" vertical="center" wrapText="1"/>
      <protection locked="0"/>
    </xf>
    <xf numFmtId="3" fontId="5" fillId="0" borderId="12" xfId="1" applyNumberFormat="1" applyFont="1" applyBorder="1" applyAlignment="1" applyProtection="1">
      <alignment horizontal="center" vertical="center" wrapText="1"/>
      <protection locked="0"/>
    </xf>
    <xf numFmtId="3" fontId="5" fillId="0" borderId="0" xfId="1" applyNumberFormat="1" applyFont="1" applyAlignment="1" applyProtection="1">
      <alignment horizontal="center" vertical="center" wrapText="1"/>
      <protection locked="0"/>
    </xf>
    <xf numFmtId="3" fontId="5" fillId="0" borderId="14" xfId="1" applyNumberFormat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wrapText="1"/>
      <protection locked="0"/>
    </xf>
    <xf numFmtId="3" fontId="10" fillId="0" borderId="10" xfId="1" applyNumberFormat="1" applyFont="1" applyBorder="1" applyAlignment="1" applyProtection="1">
      <alignment horizontal="left" vertical="center" wrapText="1"/>
      <protection locked="0"/>
    </xf>
    <xf numFmtId="3" fontId="10" fillId="0" borderId="13" xfId="1" applyNumberFormat="1" applyFont="1" applyBorder="1" applyAlignment="1" applyProtection="1">
      <alignment horizontal="left" vertical="center" wrapText="1"/>
      <protection locked="0"/>
    </xf>
    <xf numFmtId="3" fontId="15" fillId="6" borderId="7" xfId="1" applyNumberFormat="1" applyFont="1" applyFill="1" applyBorder="1" applyAlignment="1">
      <alignment horizontal="center"/>
    </xf>
    <xf numFmtId="3" fontId="15" fillId="6" borderId="18" xfId="1" applyNumberFormat="1" applyFont="1" applyFill="1" applyBorder="1" applyAlignment="1">
      <alignment horizontal="center"/>
    </xf>
    <xf numFmtId="3" fontId="10" fillId="6" borderId="19" xfId="1" applyNumberFormat="1" applyFont="1" applyFill="1" applyBorder="1" applyAlignment="1">
      <alignment horizontal="center"/>
    </xf>
    <xf numFmtId="3" fontId="10" fillId="6" borderId="20" xfId="1" applyNumberFormat="1" applyFont="1" applyFill="1" applyBorder="1" applyAlignment="1">
      <alignment horizontal="center"/>
    </xf>
    <xf numFmtId="3" fontId="12" fillId="0" borderId="4" xfId="1" applyNumberFormat="1" applyFont="1" applyBorder="1" applyAlignment="1" applyProtection="1">
      <alignment horizontal="center"/>
      <protection locked="0"/>
    </xf>
    <xf numFmtId="3" fontId="15" fillId="4" borderId="8" xfId="1" applyNumberFormat="1" applyFont="1" applyFill="1" applyBorder="1" applyAlignment="1" applyProtection="1">
      <alignment horizontal="center"/>
      <protection locked="0"/>
    </xf>
    <xf numFmtId="3" fontId="8" fillId="0" borderId="21" xfId="1" applyNumberFormat="1" applyFont="1" applyBorder="1" applyAlignment="1" applyProtection="1">
      <alignment horizontal="center" vertical="center"/>
      <protection locked="0"/>
    </xf>
    <xf numFmtId="3" fontId="10" fillId="0" borderId="22" xfId="1" applyNumberFormat="1" applyFont="1" applyBorder="1" applyAlignment="1" applyProtection="1">
      <alignment horizontal="center"/>
      <protection locked="0"/>
    </xf>
    <xf numFmtId="3" fontId="12" fillId="0" borderId="23" xfId="1" applyNumberFormat="1" applyFont="1" applyBorder="1" applyAlignment="1" applyProtection="1">
      <alignment horizontal="center"/>
      <protection locked="0"/>
    </xf>
    <xf numFmtId="3" fontId="5" fillId="4" borderId="24" xfId="1" applyNumberFormat="1" applyFont="1" applyFill="1" applyBorder="1" applyAlignment="1" applyProtection="1">
      <alignment horizontal="center"/>
      <protection locked="0"/>
    </xf>
    <xf numFmtId="3" fontId="5" fillId="5" borderId="24" xfId="1" applyNumberFormat="1" applyFont="1" applyFill="1" applyBorder="1" applyAlignment="1" applyProtection="1">
      <alignment horizontal="center"/>
      <protection hidden="1"/>
    </xf>
    <xf numFmtId="3" fontId="5" fillId="5" borderId="24" xfId="1" applyNumberFormat="1" applyFont="1" applyFill="1" applyBorder="1" applyAlignment="1">
      <alignment horizontal="center"/>
    </xf>
    <xf numFmtId="3" fontId="15" fillId="6" borderId="24" xfId="1" applyNumberFormat="1" applyFont="1" applyFill="1" applyBorder="1" applyAlignment="1">
      <alignment horizontal="center"/>
    </xf>
    <xf numFmtId="3" fontId="15" fillId="6" borderId="25" xfId="1" applyNumberFormat="1" applyFont="1" applyFill="1" applyBorder="1" applyAlignment="1">
      <alignment horizontal="center"/>
    </xf>
    <xf numFmtId="3" fontId="10" fillId="6" borderId="26" xfId="1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117398</xdr:colOff>
      <xdr:row>16</xdr:row>
      <xdr:rowOff>188908</xdr:rowOff>
    </xdr:from>
    <xdr:to>
      <xdr:col>12</xdr:col>
      <xdr:colOff>170736</xdr:colOff>
      <xdr:row>36</xdr:row>
      <xdr:rowOff>112790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8256563" y="3538359"/>
          <a:ext cx="7053689" cy="3943222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15</xdr:row>
      <xdr:rowOff>152400</xdr:rowOff>
    </xdr:from>
    <xdr:to>
      <xdr:col>0</xdr:col>
      <xdr:colOff>820244</xdr:colOff>
      <xdr:row>17</xdr:row>
      <xdr:rowOff>27678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52400" y="2529839"/>
          <a:ext cx="667844" cy="2715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sz="1100"/>
        </a:p>
      </xdr:txBody>
    </xdr:sp>
    <xdr:clientData/>
  </xdr:twoCellAnchor>
  <xdr:twoCellAnchor>
    <xdr:from>
      <xdr:col>0</xdr:col>
      <xdr:colOff>175260</xdr:colOff>
      <xdr:row>18</xdr:row>
      <xdr:rowOff>0</xdr:rowOff>
    </xdr:from>
    <xdr:to>
      <xdr:col>0</xdr:col>
      <xdr:colOff>843104</xdr:colOff>
      <xdr:row>19</xdr:row>
      <xdr:rowOff>73397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75260" y="2971800"/>
          <a:ext cx="667845" cy="2715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sz="1100"/>
        </a:p>
      </xdr:txBody>
    </xdr:sp>
    <xdr:clientData/>
  </xdr:twoCellAnchor>
  <xdr:twoCellAnchor>
    <xdr:from>
      <xdr:col>0</xdr:col>
      <xdr:colOff>964413</xdr:colOff>
      <xdr:row>18</xdr:row>
      <xdr:rowOff>875</xdr:rowOff>
    </xdr:from>
    <xdr:to>
      <xdr:col>0</xdr:col>
      <xdr:colOff>1632258</xdr:colOff>
      <xdr:row>19</xdr:row>
      <xdr:rowOff>74272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964413" y="2972675"/>
          <a:ext cx="667845" cy="27151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defRPr/>
          </a:pPr>
          <a:endParaRPr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0</xdr:rowOff>
    </xdr:from>
    <xdr:to>
      <xdr:col>4</xdr:col>
      <xdr:colOff>1381012</xdr:colOff>
      <xdr:row>1</xdr:row>
      <xdr:rowOff>609499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7912100" y="0"/>
          <a:ext cx="904762" cy="806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F\EUA\CONTROLLERGRUPPEN\3%20-%20KOORDINERING\DDLS%20SCILIFELAB\WASP-DDLS%20Joint%20Research%20Projects\1st%20call\Rapporteringsmallar\220406%20DDLS%20samarbete%20med%20WASP%20reporting%20template%20DUM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nstruktioner"/>
      <sheetName val="Rekvisitionsblankett"/>
      <sheetName val="Projektbudget"/>
      <sheetName val="Projektdata"/>
      <sheetName val="Uppföljng. kost.rapport vs bdgt"/>
      <sheetName val="START"/>
      <sheetName val="Avstämningsblankett '22jan-juni"/>
      <sheetName val="Avstämningsblankett '22juli-dec"/>
      <sheetName val="Avstämningsblankett '23jan-juni"/>
      <sheetName val="Avstämningsblankett '23juli-dec"/>
      <sheetName val="Avstämningsblankett '24jan-juni"/>
      <sheetName val="Avstämningsblankett '24juli-dec"/>
      <sheetName val="STOPP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KAW 2020.0239 Data -Driven Life Science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an" id="{A5CEF9E1-8187-431A-32B9-63CCDC630999}" userId="" providerId=""/>
  <person displayName="Lenny Asp" id="{38918EEC-9251-1FEE-EF7D-1EBC5EF31118}" userId="" providerId=""/>
  <person displayName="Elvan Helander" id="{DA589D94-7457-B44C-3CE3-A8E07D6B9B54}" userId="" providerId="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9" personId="{DA589D94-7457-B44C-3CE3-A8E07D6B9B54}" id="{007000E8-00E5-4E41-85CE-003900D800B5}">
    <text xml:space="preserve">
Social security expenses on wages (LBK or LKP or LTK) differs between universities/NRM btw. 53-60%
</text>
  </threadedComment>
  <threadedComment ref="C24" personId="{DA589D94-7457-B44C-3CE3-A8E07D6B9B54}" id="{00EA0047-00D4-455F-AD1E-00DB00A5003D}">
    <text xml:space="preserve">Kom ihåg att fylla i cell C19 med LKP %-satsen för direkt lön att kalkyleras rätt
</text>
  </threadedComment>
  <threadedComment ref="B26" personId="{DA589D94-7457-B44C-3CE3-A8E07D6B9B54}" id="{0069008A-0057-418D-8853-00C800F2002E}">
    <text xml:space="preserve">
Social security expenses on wages (LBK or LKP or LTK) 
</text>
  </threadedComment>
  <threadedComment ref="G26" personId="{38918EEC-9251-1FEE-EF7D-1EBC5EF31118}" id="{00D700D3-006A-4699-99F2-0052008000E9}">
    <text xml:space="preserve">
max 50% LKP/LTK is funded by KAW
max 50% LKP/LTK finansieras av KAW KAW
</text>
  </threadedComment>
  <threadedComment ref="B27" personId="{DA589D94-7457-B44C-3CE3-A8E07D6B9B54}" id="{00620013-0053-41D0-AEE2-0081007D0070}">
    <text xml:space="preserve">
for example Post-doc scholarships and other direct personnel costs that are not charged with Lkp.
</text>
  </threadedComment>
  <threadedComment ref="G33" personId="{A5CEF9E1-8187-431A-32B9-63CCDC630999}" id="{00B900D0-00EF-4B74-A1B1-00890034008B}">
    <text xml:space="preserve">
Max 18% of granted amount from KAW can be used for premises and overhead
Max 18% avsättas för indirekta- och lokalkostnader av det beviljade KAW bidraget
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5"/>
  <sheetViews>
    <sheetView showGridLines="0" zoomScale="91" workbookViewId="0">
      <selection activeCell="A42" sqref="A42"/>
    </sheetView>
  </sheetViews>
  <sheetFormatPr defaultColWidth="9.33203125" defaultRowHeight="15.6" x14ac:dyDescent="0.3"/>
  <cols>
    <col min="1" max="1" width="118.6640625" style="1" customWidth="1"/>
    <col min="2" max="16384" width="9.33203125" style="1"/>
  </cols>
  <sheetData>
    <row r="1" spans="1:1" x14ac:dyDescent="0.3">
      <c r="A1" s="2"/>
    </row>
    <row r="2" spans="1:1" ht="21" x14ac:dyDescent="0.4">
      <c r="A2" s="3" t="s">
        <v>45</v>
      </c>
    </row>
    <row r="3" spans="1:1" ht="21" x14ac:dyDescent="0.4">
      <c r="A3" s="3"/>
    </row>
    <row r="4" spans="1:1" x14ac:dyDescent="0.3">
      <c r="A4" s="4" t="s">
        <v>0</v>
      </c>
    </row>
    <row r="5" spans="1:1" x14ac:dyDescent="0.3">
      <c r="A5" s="4" t="s">
        <v>1</v>
      </c>
    </row>
    <row r="6" spans="1:1" x14ac:dyDescent="0.3">
      <c r="A6" s="4" t="s">
        <v>2</v>
      </c>
    </row>
    <row r="7" spans="1:1" x14ac:dyDescent="0.3">
      <c r="A7" s="4"/>
    </row>
    <row r="8" spans="1:1" x14ac:dyDescent="0.3">
      <c r="A8" s="4" t="s">
        <v>46</v>
      </c>
    </row>
    <row r="9" spans="1:1" x14ac:dyDescent="0.3">
      <c r="A9" s="4" t="s">
        <v>61</v>
      </c>
    </row>
    <row r="10" spans="1:1" x14ac:dyDescent="0.3">
      <c r="A10" s="68" t="s">
        <v>47</v>
      </c>
    </row>
    <row r="11" spans="1:1" x14ac:dyDescent="0.3">
      <c r="A11" s="4"/>
    </row>
    <row r="12" spans="1:1" x14ac:dyDescent="0.3">
      <c r="A12" s="4" t="s">
        <v>43</v>
      </c>
    </row>
    <row r="13" spans="1:1" x14ac:dyDescent="0.3">
      <c r="A13" s="4" t="s">
        <v>44</v>
      </c>
    </row>
    <row r="14" spans="1:1" x14ac:dyDescent="0.3">
      <c r="A14" s="4"/>
    </row>
    <row r="15" spans="1:1" x14ac:dyDescent="0.3">
      <c r="A15" s="5" t="s">
        <v>3</v>
      </c>
    </row>
    <row r="16" spans="1:1" x14ac:dyDescent="0.3">
      <c r="A16" s="6"/>
    </row>
    <row r="17" spans="1:2" x14ac:dyDescent="0.3">
      <c r="A17" s="7" t="s">
        <v>4</v>
      </c>
    </row>
    <row r="18" spans="1:2" x14ac:dyDescent="0.3">
      <c r="A18" s="6"/>
    </row>
    <row r="19" spans="1:2" x14ac:dyDescent="0.3">
      <c r="A19" s="7" t="s">
        <v>5</v>
      </c>
    </row>
    <row r="20" spans="1:2" x14ac:dyDescent="0.3">
      <c r="A20" s="6"/>
    </row>
    <row r="21" spans="1:2" x14ac:dyDescent="0.3">
      <c r="A21" s="5" t="s">
        <v>6</v>
      </c>
      <c r="B21" s="8"/>
    </row>
    <row r="22" spans="1:2" x14ac:dyDescent="0.3">
      <c r="A22" s="4" t="s">
        <v>7</v>
      </c>
    </row>
    <row r="23" spans="1:2" x14ac:dyDescent="0.3">
      <c r="A23" s="4"/>
    </row>
    <row r="24" spans="1:2" x14ac:dyDescent="0.3">
      <c r="A24" s="4" t="s">
        <v>48</v>
      </c>
    </row>
    <row r="25" spans="1:2" x14ac:dyDescent="0.3">
      <c r="A25" s="4" t="s">
        <v>49</v>
      </c>
    </row>
    <row r="26" spans="1:2" x14ac:dyDescent="0.3">
      <c r="A26" s="4" t="s">
        <v>50</v>
      </c>
    </row>
    <row r="27" spans="1:2" x14ac:dyDescent="0.3">
      <c r="A27" s="4" t="s">
        <v>51</v>
      </c>
    </row>
    <row r="28" spans="1:2" x14ac:dyDescent="0.3">
      <c r="A28" s="4" t="s">
        <v>52</v>
      </c>
    </row>
    <row r="29" spans="1:2" x14ac:dyDescent="0.3">
      <c r="A29" s="4" t="s">
        <v>8</v>
      </c>
    </row>
    <row r="30" spans="1:2" x14ac:dyDescent="0.3">
      <c r="A30" s="9" t="s">
        <v>9</v>
      </c>
    </row>
    <row r="31" spans="1:2" x14ac:dyDescent="0.3">
      <c r="A31" s="9" t="s">
        <v>10</v>
      </c>
    </row>
    <row r="32" spans="1:2" x14ac:dyDescent="0.3">
      <c r="A32" s="4" t="s">
        <v>11</v>
      </c>
    </row>
    <row r="33" spans="1:1" x14ac:dyDescent="0.3">
      <c r="A33" s="4" t="s">
        <v>12</v>
      </c>
    </row>
    <row r="34" spans="1:1" x14ac:dyDescent="0.3">
      <c r="A34" s="4" t="s">
        <v>54</v>
      </c>
    </row>
    <row r="35" spans="1:1" x14ac:dyDescent="0.3">
      <c r="A35" s="2"/>
    </row>
  </sheetData>
  <pageMargins left="0.70866141732283472" right="0.70866141732283472" top="0.74803149606299213" bottom="0.74803149606299213" header="0.31496062992125984" footer="0.31496062992125984"/>
  <pageSetup paperSize="9" scale="99" firstPageNumber="2147483648" fitToHeight="2" orientation="portrait" r:id="rId1"/>
  <headerFooter>
    <oddFooter>&amp;L&amp;F&amp;C&amp;P(&amp;N)&amp;RUtskrift: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A1:M69"/>
  <sheetViews>
    <sheetView showGridLines="0" tabSelected="1" topLeftCell="A2" zoomScale="87" workbookViewId="0">
      <selection activeCell="F16" sqref="F16"/>
    </sheetView>
  </sheetViews>
  <sheetFormatPr defaultColWidth="8.6640625" defaultRowHeight="15.6" x14ac:dyDescent="0.3"/>
  <cols>
    <col min="1" max="1" width="2.6640625" style="10" customWidth="1"/>
    <col min="2" max="2" width="51" style="10" customWidth="1"/>
    <col min="3" max="3" width="29.44140625" style="11" customWidth="1"/>
    <col min="4" max="4" width="23.33203125" style="12" customWidth="1"/>
    <col min="5" max="5" width="21.44140625" style="12" customWidth="1"/>
    <col min="6" max="6" width="16" style="10" customWidth="1"/>
    <col min="7" max="7" width="20" style="10" customWidth="1"/>
    <col min="8" max="8" width="15.33203125" style="10" customWidth="1"/>
    <col min="9" max="10" width="8.6640625" style="10" customWidth="1"/>
    <col min="11" max="255" width="8.6640625" style="10"/>
    <col min="256" max="256" width="32.33203125" style="10" customWidth="1"/>
    <col min="257" max="259" width="18.6640625" style="10" customWidth="1"/>
    <col min="260" max="260" width="12" style="10" customWidth="1"/>
    <col min="261" max="261" width="12.6640625" style="10" customWidth="1"/>
    <col min="262" max="262" width="12" style="10" customWidth="1"/>
    <col min="263" max="511" width="8.6640625" style="10"/>
    <col min="512" max="512" width="32.33203125" style="10" customWidth="1"/>
    <col min="513" max="515" width="18.6640625" style="10" customWidth="1"/>
    <col min="516" max="516" width="12" style="10" customWidth="1"/>
    <col min="517" max="517" width="12.6640625" style="10" customWidth="1"/>
    <col min="518" max="518" width="12" style="10" customWidth="1"/>
    <col min="519" max="767" width="8.6640625" style="10"/>
    <col min="768" max="768" width="32.33203125" style="10" customWidth="1"/>
    <col min="769" max="771" width="18.6640625" style="10" customWidth="1"/>
    <col min="772" max="772" width="12" style="10" customWidth="1"/>
    <col min="773" max="773" width="12.6640625" style="10" customWidth="1"/>
    <col min="774" max="774" width="12" style="10" customWidth="1"/>
    <col min="775" max="1023" width="8.6640625" style="10"/>
    <col min="1024" max="1024" width="32.33203125" style="10" customWidth="1"/>
    <col min="1025" max="1027" width="18.6640625" style="10" customWidth="1"/>
    <col min="1028" max="1028" width="12" style="10" customWidth="1"/>
    <col min="1029" max="1029" width="12.6640625" style="10" customWidth="1"/>
    <col min="1030" max="1030" width="12" style="10" customWidth="1"/>
    <col min="1031" max="1279" width="8.6640625" style="10"/>
    <col min="1280" max="1280" width="32.33203125" style="10" customWidth="1"/>
    <col min="1281" max="1283" width="18.6640625" style="10" customWidth="1"/>
    <col min="1284" max="1284" width="12" style="10" customWidth="1"/>
    <col min="1285" max="1285" width="12.6640625" style="10" customWidth="1"/>
    <col min="1286" max="1286" width="12" style="10" customWidth="1"/>
    <col min="1287" max="1535" width="8.6640625" style="10"/>
    <col min="1536" max="1536" width="32.33203125" style="10" customWidth="1"/>
    <col min="1537" max="1539" width="18.6640625" style="10" customWidth="1"/>
    <col min="1540" max="1540" width="12" style="10" customWidth="1"/>
    <col min="1541" max="1541" width="12.6640625" style="10" customWidth="1"/>
    <col min="1542" max="1542" width="12" style="10" customWidth="1"/>
    <col min="1543" max="1791" width="8.6640625" style="10"/>
    <col min="1792" max="1792" width="32.33203125" style="10" customWidth="1"/>
    <col min="1793" max="1795" width="18.6640625" style="10" customWidth="1"/>
    <col min="1796" max="1796" width="12" style="10" customWidth="1"/>
    <col min="1797" max="1797" width="12.6640625" style="10" customWidth="1"/>
    <col min="1798" max="1798" width="12" style="10" customWidth="1"/>
    <col min="1799" max="2047" width="8.6640625" style="10"/>
    <col min="2048" max="2048" width="32.33203125" style="10" customWidth="1"/>
    <col min="2049" max="2051" width="18.6640625" style="10" customWidth="1"/>
    <col min="2052" max="2052" width="12" style="10" customWidth="1"/>
    <col min="2053" max="2053" width="12.6640625" style="10" customWidth="1"/>
    <col min="2054" max="2054" width="12" style="10" customWidth="1"/>
    <col min="2055" max="2303" width="8.6640625" style="10"/>
    <col min="2304" max="2304" width="32.33203125" style="10" customWidth="1"/>
    <col min="2305" max="2307" width="18.6640625" style="10" customWidth="1"/>
    <col min="2308" max="2308" width="12" style="10" customWidth="1"/>
    <col min="2309" max="2309" width="12.6640625" style="10" customWidth="1"/>
    <col min="2310" max="2310" width="12" style="10" customWidth="1"/>
    <col min="2311" max="2559" width="8.6640625" style="10"/>
    <col min="2560" max="2560" width="32.33203125" style="10" customWidth="1"/>
    <col min="2561" max="2563" width="18.6640625" style="10" customWidth="1"/>
    <col min="2564" max="2564" width="12" style="10" customWidth="1"/>
    <col min="2565" max="2565" width="12.6640625" style="10" customWidth="1"/>
    <col min="2566" max="2566" width="12" style="10" customWidth="1"/>
    <col min="2567" max="2815" width="8.6640625" style="10"/>
    <col min="2816" max="2816" width="32.33203125" style="10" customWidth="1"/>
    <col min="2817" max="2819" width="18.6640625" style="10" customWidth="1"/>
    <col min="2820" max="2820" width="12" style="10" customWidth="1"/>
    <col min="2821" max="2821" width="12.6640625" style="10" customWidth="1"/>
    <col min="2822" max="2822" width="12" style="10" customWidth="1"/>
    <col min="2823" max="3071" width="8.6640625" style="10"/>
    <col min="3072" max="3072" width="32.33203125" style="10" customWidth="1"/>
    <col min="3073" max="3075" width="18.6640625" style="10" customWidth="1"/>
    <col min="3076" max="3076" width="12" style="10" customWidth="1"/>
    <col min="3077" max="3077" width="12.6640625" style="10" customWidth="1"/>
    <col min="3078" max="3078" width="12" style="10" customWidth="1"/>
    <col min="3079" max="3327" width="8.6640625" style="10"/>
    <col min="3328" max="3328" width="32.33203125" style="10" customWidth="1"/>
    <col min="3329" max="3331" width="18.6640625" style="10" customWidth="1"/>
    <col min="3332" max="3332" width="12" style="10" customWidth="1"/>
    <col min="3333" max="3333" width="12.6640625" style="10" customWidth="1"/>
    <col min="3334" max="3334" width="12" style="10" customWidth="1"/>
    <col min="3335" max="3583" width="8.6640625" style="10"/>
    <col min="3584" max="3584" width="32.33203125" style="10" customWidth="1"/>
    <col min="3585" max="3587" width="18.6640625" style="10" customWidth="1"/>
    <col min="3588" max="3588" width="12" style="10" customWidth="1"/>
    <col min="3589" max="3589" width="12.6640625" style="10" customWidth="1"/>
    <col min="3590" max="3590" width="12" style="10" customWidth="1"/>
    <col min="3591" max="3839" width="8.6640625" style="10"/>
    <col min="3840" max="3840" width="32.33203125" style="10" customWidth="1"/>
    <col min="3841" max="3843" width="18.6640625" style="10" customWidth="1"/>
    <col min="3844" max="3844" width="12" style="10" customWidth="1"/>
    <col min="3845" max="3845" width="12.6640625" style="10" customWidth="1"/>
    <col min="3846" max="3846" width="12" style="10" customWidth="1"/>
    <col min="3847" max="4095" width="8.6640625" style="10"/>
    <col min="4096" max="4096" width="32.33203125" style="10" customWidth="1"/>
    <col min="4097" max="4099" width="18.6640625" style="10" customWidth="1"/>
    <col min="4100" max="4100" width="12" style="10" customWidth="1"/>
    <col min="4101" max="4101" width="12.6640625" style="10" customWidth="1"/>
    <col min="4102" max="4102" width="12" style="10" customWidth="1"/>
    <col min="4103" max="4351" width="8.6640625" style="10"/>
    <col min="4352" max="4352" width="32.33203125" style="10" customWidth="1"/>
    <col min="4353" max="4355" width="18.6640625" style="10" customWidth="1"/>
    <col min="4356" max="4356" width="12" style="10" customWidth="1"/>
    <col min="4357" max="4357" width="12.6640625" style="10" customWidth="1"/>
    <col min="4358" max="4358" width="12" style="10" customWidth="1"/>
    <col min="4359" max="4607" width="8.6640625" style="10"/>
    <col min="4608" max="4608" width="32.33203125" style="10" customWidth="1"/>
    <col min="4609" max="4611" width="18.6640625" style="10" customWidth="1"/>
    <col min="4612" max="4612" width="12" style="10" customWidth="1"/>
    <col min="4613" max="4613" width="12.6640625" style="10" customWidth="1"/>
    <col min="4614" max="4614" width="12" style="10" customWidth="1"/>
    <col min="4615" max="4863" width="8.6640625" style="10"/>
    <col min="4864" max="4864" width="32.33203125" style="10" customWidth="1"/>
    <col min="4865" max="4867" width="18.6640625" style="10" customWidth="1"/>
    <col min="4868" max="4868" width="12" style="10" customWidth="1"/>
    <col min="4869" max="4869" width="12.6640625" style="10" customWidth="1"/>
    <col min="4870" max="4870" width="12" style="10" customWidth="1"/>
    <col min="4871" max="5119" width="8.6640625" style="10"/>
    <col min="5120" max="5120" width="32.33203125" style="10" customWidth="1"/>
    <col min="5121" max="5123" width="18.6640625" style="10" customWidth="1"/>
    <col min="5124" max="5124" width="12" style="10" customWidth="1"/>
    <col min="5125" max="5125" width="12.6640625" style="10" customWidth="1"/>
    <col min="5126" max="5126" width="12" style="10" customWidth="1"/>
    <col min="5127" max="5375" width="8.6640625" style="10"/>
    <col min="5376" max="5376" width="32.33203125" style="10" customWidth="1"/>
    <col min="5377" max="5379" width="18.6640625" style="10" customWidth="1"/>
    <col min="5380" max="5380" width="12" style="10" customWidth="1"/>
    <col min="5381" max="5381" width="12.6640625" style="10" customWidth="1"/>
    <col min="5382" max="5382" width="12" style="10" customWidth="1"/>
    <col min="5383" max="5631" width="8.6640625" style="10"/>
    <col min="5632" max="5632" width="32.33203125" style="10" customWidth="1"/>
    <col min="5633" max="5635" width="18.6640625" style="10" customWidth="1"/>
    <col min="5636" max="5636" width="12" style="10" customWidth="1"/>
    <col min="5637" max="5637" width="12.6640625" style="10" customWidth="1"/>
    <col min="5638" max="5638" width="12" style="10" customWidth="1"/>
    <col min="5639" max="5887" width="8.6640625" style="10"/>
    <col min="5888" max="5888" width="32.33203125" style="10" customWidth="1"/>
    <col min="5889" max="5891" width="18.6640625" style="10" customWidth="1"/>
    <col min="5892" max="5892" width="12" style="10" customWidth="1"/>
    <col min="5893" max="5893" width="12.6640625" style="10" customWidth="1"/>
    <col min="5894" max="5894" width="12" style="10" customWidth="1"/>
    <col min="5895" max="6143" width="8.6640625" style="10"/>
    <col min="6144" max="6144" width="32.33203125" style="10" customWidth="1"/>
    <col min="6145" max="6147" width="18.6640625" style="10" customWidth="1"/>
    <col min="6148" max="6148" width="12" style="10" customWidth="1"/>
    <col min="6149" max="6149" width="12.6640625" style="10" customWidth="1"/>
    <col min="6150" max="6150" width="12" style="10" customWidth="1"/>
    <col min="6151" max="6399" width="8.6640625" style="10"/>
    <col min="6400" max="6400" width="32.33203125" style="10" customWidth="1"/>
    <col min="6401" max="6403" width="18.6640625" style="10" customWidth="1"/>
    <col min="6404" max="6404" width="12" style="10" customWidth="1"/>
    <col min="6405" max="6405" width="12.6640625" style="10" customWidth="1"/>
    <col min="6406" max="6406" width="12" style="10" customWidth="1"/>
    <col min="6407" max="6655" width="8.6640625" style="10"/>
    <col min="6656" max="6656" width="32.33203125" style="10" customWidth="1"/>
    <col min="6657" max="6659" width="18.6640625" style="10" customWidth="1"/>
    <col min="6660" max="6660" width="12" style="10" customWidth="1"/>
    <col min="6661" max="6661" width="12.6640625" style="10" customWidth="1"/>
    <col min="6662" max="6662" width="12" style="10" customWidth="1"/>
    <col min="6663" max="6911" width="8.6640625" style="10"/>
    <col min="6912" max="6912" width="32.33203125" style="10" customWidth="1"/>
    <col min="6913" max="6915" width="18.6640625" style="10" customWidth="1"/>
    <col min="6916" max="6916" width="12" style="10" customWidth="1"/>
    <col min="6917" max="6917" width="12.6640625" style="10" customWidth="1"/>
    <col min="6918" max="6918" width="12" style="10" customWidth="1"/>
    <col min="6919" max="7167" width="8.6640625" style="10"/>
    <col min="7168" max="7168" width="32.33203125" style="10" customWidth="1"/>
    <col min="7169" max="7171" width="18.6640625" style="10" customWidth="1"/>
    <col min="7172" max="7172" width="12" style="10" customWidth="1"/>
    <col min="7173" max="7173" width="12.6640625" style="10" customWidth="1"/>
    <col min="7174" max="7174" width="12" style="10" customWidth="1"/>
    <col min="7175" max="7423" width="8.6640625" style="10"/>
    <col min="7424" max="7424" width="32.33203125" style="10" customWidth="1"/>
    <col min="7425" max="7427" width="18.6640625" style="10" customWidth="1"/>
    <col min="7428" max="7428" width="12" style="10" customWidth="1"/>
    <col min="7429" max="7429" width="12.6640625" style="10" customWidth="1"/>
    <col min="7430" max="7430" width="12" style="10" customWidth="1"/>
    <col min="7431" max="7679" width="8.6640625" style="10"/>
    <col min="7680" max="7680" width="32.33203125" style="10" customWidth="1"/>
    <col min="7681" max="7683" width="18.6640625" style="10" customWidth="1"/>
    <col min="7684" max="7684" width="12" style="10" customWidth="1"/>
    <col min="7685" max="7685" width="12.6640625" style="10" customWidth="1"/>
    <col min="7686" max="7686" width="12" style="10" customWidth="1"/>
    <col min="7687" max="7935" width="8.6640625" style="10"/>
    <col min="7936" max="7936" width="32.33203125" style="10" customWidth="1"/>
    <col min="7937" max="7939" width="18.6640625" style="10" customWidth="1"/>
    <col min="7940" max="7940" width="12" style="10" customWidth="1"/>
    <col min="7941" max="7941" width="12.6640625" style="10" customWidth="1"/>
    <col min="7942" max="7942" width="12" style="10" customWidth="1"/>
    <col min="7943" max="8191" width="8.6640625" style="10"/>
    <col min="8192" max="8192" width="32.33203125" style="10" customWidth="1"/>
    <col min="8193" max="8195" width="18.6640625" style="10" customWidth="1"/>
    <col min="8196" max="8196" width="12" style="10" customWidth="1"/>
    <col min="8197" max="8197" width="12.6640625" style="10" customWidth="1"/>
    <col min="8198" max="8198" width="12" style="10" customWidth="1"/>
    <col min="8199" max="8447" width="8.6640625" style="10"/>
    <col min="8448" max="8448" width="32.33203125" style="10" customWidth="1"/>
    <col min="8449" max="8451" width="18.6640625" style="10" customWidth="1"/>
    <col min="8452" max="8452" width="12" style="10" customWidth="1"/>
    <col min="8453" max="8453" width="12.6640625" style="10" customWidth="1"/>
    <col min="8454" max="8454" width="12" style="10" customWidth="1"/>
    <col min="8455" max="8703" width="8.6640625" style="10"/>
    <col min="8704" max="8704" width="32.33203125" style="10" customWidth="1"/>
    <col min="8705" max="8707" width="18.6640625" style="10" customWidth="1"/>
    <col min="8708" max="8708" width="12" style="10" customWidth="1"/>
    <col min="8709" max="8709" width="12.6640625" style="10" customWidth="1"/>
    <col min="8710" max="8710" width="12" style="10" customWidth="1"/>
    <col min="8711" max="8959" width="8.6640625" style="10"/>
    <col min="8960" max="8960" width="32.33203125" style="10" customWidth="1"/>
    <col min="8961" max="8963" width="18.6640625" style="10" customWidth="1"/>
    <col min="8964" max="8964" width="12" style="10" customWidth="1"/>
    <col min="8965" max="8965" width="12.6640625" style="10" customWidth="1"/>
    <col min="8966" max="8966" width="12" style="10" customWidth="1"/>
    <col min="8967" max="9215" width="8.6640625" style="10"/>
    <col min="9216" max="9216" width="32.33203125" style="10" customWidth="1"/>
    <col min="9217" max="9219" width="18.6640625" style="10" customWidth="1"/>
    <col min="9220" max="9220" width="12" style="10" customWidth="1"/>
    <col min="9221" max="9221" width="12.6640625" style="10" customWidth="1"/>
    <col min="9222" max="9222" width="12" style="10" customWidth="1"/>
    <col min="9223" max="9471" width="8.6640625" style="10"/>
    <col min="9472" max="9472" width="32.33203125" style="10" customWidth="1"/>
    <col min="9473" max="9475" width="18.6640625" style="10" customWidth="1"/>
    <col min="9476" max="9476" width="12" style="10" customWidth="1"/>
    <col min="9477" max="9477" width="12.6640625" style="10" customWidth="1"/>
    <col min="9478" max="9478" width="12" style="10" customWidth="1"/>
    <col min="9479" max="9727" width="8.6640625" style="10"/>
    <col min="9728" max="9728" width="32.33203125" style="10" customWidth="1"/>
    <col min="9729" max="9731" width="18.6640625" style="10" customWidth="1"/>
    <col min="9732" max="9732" width="12" style="10" customWidth="1"/>
    <col min="9733" max="9733" width="12.6640625" style="10" customWidth="1"/>
    <col min="9734" max="9734" width="12" style="10" customWidth="1"/>
    <col min="9735" max="9983" width="8.6640625" style="10"/>
    <col min="9984" max="9984" width="32.33203125" style="10" customWidth="1"/>
    <col min="9985" max="9987" width="18.6640625" style="10" customWidth="1"/>
    <col min="9988" max="9988" width="12" style="10" customWidth="1"/>
    <col min="9989" max="9989" width="12.6640625" style="10" customWidth="1"/>
    <col min="9990" max="9990" width="12" style="10" customWidth="1"/>
    <col min="9991" max="10239" width="8.6640625" style="10"/>
    <col min="10240" max="10240" width="32.33203125" style="10" customWidth="1"/>
    <col min="10241" max="10243" width="18.6640625" style="10" customWidth="1"/>
    <col min="10244" max="10244" width="12" style="10" customWidth="1"/>
    <col min="10245" max="10245" width="12.6640625" style="10" customWidth="1"/>
    <col min="10246" max="10246" width="12" style="10" customWidth="1"/>
    <col min="10247" max="10495" width="8.6640625" style="10"/>
    <col min="10496" max="10496" width="32.33203125" style="10" customWidth="1"/>
    <col min="10497" max="10499" width="18.6640625" style="10" customWidth="1"/>
    <col min="10500" max="10500" width="12" style="10" customWidth="1"/>
    <col min="10501" max="10501" width="12.6640625" style="10" customWidth="1"/>
    <col min="10502" max="10502" width="12" style="10" customWidth="1"/>
    <col min="10503" max="10751" width="8.6640625" style="10"/>
    <col min="10752" max="10752" width="32.33203125" style="10" customWidth="1"/>
    <col min="10753" max="10755" width="18.6640625" style="10" customWidth="1"/>
    <col min="10756" max="10756" width="12" style="10" customWidth="1"/>
    <col min="10757" max="10757" width="12.6640625" style="10" customWidth="1"/>
    <col min="10758" max="10758" width="12" style="10" customWidth="1"/>
    <col min="10759" max="11007" width="8.6640625" style="10"/>
    <col min="11008" max="11008" width="32.33203125" style="10" customWidth="1"/>
    <col min="11009" max="11011" width="18.6640625" style="10" customWidth="1"/>
    <col min="11012" max="11012" width="12" style="10" customWidth="1"/>
    <col min="11013" max="11013" width="12.6640625" style="10" customWidth="1"/>
    <col min="11014" max="11014" width="12" style="10" customWidth="1"/>
    <col min="11015" max="11263" width="8.6640625" style="10"/>
    <col min="11264" max="11264" width="32.33203125" style="10" customWidth="1"/>
    <col min="11265" max="11267" width="18.6640625" style="10" customWidth="1"/>
    <col min="11268" max="11268" width="12" style="10" customWidth="1"/>
    <col min="11269" max="11269" width="12.6640625" style="10" customWidth="1"/>
    <col min="11270" max="11270" width="12" style="10" customWidth="1"/>
    <col min="11271" max="11519" width="8.6640625" style="10"/>
    <col min="11520" max="11520" width="32.33203125" style="10" customWidth="1"/>
    <col min="11521" max="11523" width="18.6640625" style="10" customWidth="1"/>
    <col min="11524" max="11524" width="12" style="10" customWidth="1"/>
    <col min="11525" max="11525" width="12.6640625" style="10" customWidth="1"/>
    <col min="11526" max="11526" width="12" style="10" customWidth="1"/>
    <col min="11527" max="11775" width="8.6640625" style="10"/>
    <col min="11776" max="11776" width="32.33203125" style="10" customWidth="1"/>
    <col min="11777" max="11779" width="18.6640625" style="10" customWidth="1"/>
    <col min="11780" max="11780" width="12" style="10" customWidth="1"/>
    <col min="11781" max="11781" width="12.6640625" style="10" customWidth="1"/>
    <col min="11782" max="11782" width="12" style="10" customWidth="1"/>
    <col min="11783" max="12031" width="8.6640625" style="10"/>
    <col min="12032" max="12032" width="32.33203125" style="10" customWidth="1"/>
    <col min="12033" max="12035" width="18.6640625" style="10" customWidth="1"/>
    <col min="12036" max="12036" width="12" style="10" customWidth="1"/>
    <col min="12037" max="12037" width="12.6640625" style="10" customWidth="1"/>
    <col min="12038" max="12038" width="12" style="10" customWidth="1"/>
    <col min="12039" max="12287" width="8.6640625" style="10"/>
    <col min="12288" max="12288" width="32.33203125" style="10" customWidth="1"/>
    <col min="12289" max="12291" width="18.6640625" style="10" customWidth="1"/>
    <col min="12292" max="12292" width="12" style="10" customWidth="1"/>
    <col min="12293" max="12293" width="12.6640625" style="10" customWidth="1"/>
    <col min="12294" max="12294" width="12" style="10" customWidth="1"/>
    <col min="12295" max="12543" width="8.6640625" style="10"/>
    <col min="12544" max="12544" width="32.33203125" style="10" customWidth="1"/>
    <col min="12545" max="12547" width="18.6640625" style="10" customWidth="1"/>
    <col min="12548" max="12548" width="12" style="10" customWidth="1"/>
    <col min="12549" max="12549" width="12.6640625" style="10" customWidth="1"/>
    <col min="12550" max="12550" width="12" style="10" customWidth="1"/>
    <col min="12551" max="12799" width="8.6640625" style="10"/>
    <col min="12800" max="12800" width="32.33203125" style="10" customWidth="1"/>
    <col min="12801" max="12803" width="18.6640625" style="10" customWidth="1"/>
    <col min="12804" max="12804" width="12" style="10" customWidth="1"/>
    <col min="12805" max="12805" width="12.6640625" style="10" customWidth="1"/>
    <col min="12806" max="12806" width="12" style="10" customWidth="1"/>
    <col min="12807" max="13055" width="8.6640625" style="10"/>
    <col min="13056" max="13056" width="32.33203125" style="10" customWidth="1"/>
    <col min="13057" max="13059" width="18.6640625" style="10" customWidth="1"/>
    <col min="13060" max="13060" width="12" style="10" customWidth="1"/>
    <col min="13061" max="13061" width="12.6640625" style="10" customWidth="1"/>
    <col min="13062" max="13062" width="12" style="10" customWidth="1"/>
    <col min="13063" max="13311" width="8.6640625" style="10"/>
    <col min="13312" max="13312" width="32.33203125" style="10" customWidth="1"/>
    <col min="13313" max="13315" width="18.6640625" style="10" customWidth="1"/>
    <col min="13316" max="13316" width="12" style="10" customWidth="1"/>
    <col min="13317" max="13317" width="12.6640625" style="10" customWidth="1"/>
    <col min="13318" max="13318" width="12" style="10" customWidth="1"/>
    <col min="13319" max="13567" width="8.6640625" style="10"/>
    <col min="13568" max="13568" width="32.33203125" style="10" customWidth="1"/>
    <col min="13569" max="13571" width="18.6640625" style="10" customWidth="1"/>
    <col min="13572" max="13572" width="12" style="10" customWidth="1"/>
    <col min="13573" max="13573" width="12.6640625" style="10" customWidth="1"/>
    <col min="13574" max="13574" width="12" style="10" customWidth="1"/>
    <col min="13575" max="13823" width="8.6640625" style="10"/>
    <col min="13824" max="13824" width="32.33203125" style="10" customWidth="1"/>
    <col min="13825" max="13827" width="18.6640625" style="10" customWidth="1"/>
    <col min="13828" max="13828" width="12" style="10" customWidth="1"/>
    <col min="13829" max="13829" width="12.6640625" style="10" customWidth="1"/>
    <col min="13830" max="13830" width="12" style="10" customWidth="1"/>
    <col min="13831" max="14079" width="8.6640625" style="10"/>
    <col min="14080" max="14080" width="32.33203125" style="10" customWidth="1"/>
    <col min="14081" max="14083" width="18.6640625" style="10" customWidth="1"/>
    <col min="14084" max="14084" width="12" style="10" customWidth="1"/>
    <col min="14085" max="14085" width="12.6640625" style="10" customWidth="1"/>
    <col min="14086" max="14086" width="12" style="10" customWidth="1"/>
    <col min="14087" max="14335" width="8.6640625" style="10"/>
    <col min="14336" max="14336" width="32.33203125" style="10" customWidth="1"/>
    <col min="14337" max="14339" width="18.6640625" style="10" customWidth="1"/>
    <col min="14340" max="14340" width="12" style="10" customWidth="1"/>
    <col min="14341" max="14341" width="12.6640625" style="10" customWidth="1"/>
    <col min="14342" max="14342" width="12" style="10" customWidth="1"/>
    <col min="14343" max="14591" width="8.6640625" style="10"/>
    <col min="14592" max="14592" width="32.33203125" style="10" customWidth="1"/>
    <col min="14593" max="14595" width="18.6640625" style="10" customWidth="1"/>
    <col min="14596" max="14596" width="12" style="10" customWidth="1"/>
    <col min="14597" max="14597" width="12.6640625" style="10" customWidth="1"/>
    <col min="14598" max="14598" width="12" style="10" customWidth="1"/>
    <col min="14599" max="14847" width="8.6640625" style="10"/>
    <col min="14848" max="14848" width="32.33203125" style="10" customWidth="1"/>
    <col min="14849" max="14851" width="18.6640625" style="10" customWidth="1"/>
    <col min="14852" max="14852" width="12" style="10" customWidth="1"/>
    <col min="14853" max="14853" width="12.6640625" style="10" customWidth="1"/>
    <col min="14854" max="14854" width="12" style="10" customWidth="1"/>
    <col min="14855" max="15103" width="8.6640625" style="10"/>
    <col min="15104" max="15104" width="32.33203125" style="10" customWidth="1"/>
    <col min="15105" max="15107" width="18.6640625" style="10" customWidth="1"/>
    <col min="15108" max="15108" width="12" style="10" customWidth="1"/>
    <col min="15109" max="15109" width="12.6640625" style="10" customWidth="1"/>
    <col min="15110" max="15110" width="12" style="10" customWidth="1"/>
    <col min="15111" max="15359" width="8.6640625" style="10"/>
    <col min="15360" max="15360" width="32.33203125" style="10" customWidth="1"/>
    <col min="15361" max="15363" width="18.6640625" style="10" customWidth="1"/>
    <col min="15364" max="15364" width="12" style="10" customWidth="1"/>
    <col min="15365" max="15365" width="12.6640625" style="10" customWidth="1"/>
    <col min="15366" max="15366" width="12" style="10" customWidth="1"/>
    <col min="15367" max="15615" width="8.6640625" style="10"/>
    <col min="15616" max="15616" width="32.33203125" style="10" customWidth="1"/>
    <col min="15617" max="15619" width="18.6640625" style="10" customWidth="1"/>
    <col min="15620" max="15620" width="12" style="10" customWidth="1"/>
    <col min="15621" max="15621" width="12.6640625" style="10" customWidth="1"/>
    <col min="15622" max="15622" width="12" style="10" customWidth="1"/>
    <col min="15623" max="15871" width="8.6640625" style="10"/>
    <col min="15872" max="15872" width="32.33203125" style="10" customWidth="1"/>
    <col min="15873" max="15875" width="18.6640625" style="10" customWidth="1"/>
    <col min="15876" max="15876" width="12" style="10" customWidth="1"/>
    <col min="15877" max="15877" width="12.6640625" style="10" customWidth="1"/>
    <col min="15878" max="15878" width="12" style="10" customWidth="1"/>
    <col min="15879" max="16127" width="8.6640625" style="10"/>
    <col min="16128" max="16128" width="32.33203125" style="10" customWidth="1"/>
    <col min="16129" max="16131" width="18.6640625" style="10" customWidth="1"/>
    <col min="16132" max="16132" width="12" style="10" customWidth="1"/>
    <col min="16133" max="16133" width="12.6640625" style="10" customWidth="1"/>
    <col min="16134" max="16134" width="12" style="10" customWidth="1"/>
    <col min="16135" max="16384" width="8.6640625" style="10"/>
  </cols>
  <sheetData>
    <row r="1" spans="2:8" x14ac:dyDescent="0.3">
      <c r="B1" s="13" t="s">
        <v>13</v>
      </c>
    </row>
    <row r="2" spans="2:8" ht="51.75" customHeight="1" x14ac:dyDescent="0.4">
      <c r="B2" s="14" t="s">
        <v>39</v>
      </c>
      <c r="C2" s="15"/>
      <c r="D2" s="16"/>
      <c r="E2" s="16"/>
    </row>
    <row r="3" spans="2:8" x14ac:dyDescent="0.3">
      <c r="B3" s="83"/>
      <c r="C3" s="83"/>
      <c r="D3" s="83"/>
      <c r="E3" s="83"/>
    </row>
    <row r="4" spans="2:8" ht="18" customHeight="1" x14ac:dyDescent="0.3">
      <c r="B4" s="11" t="s">
        <v>57</v>
      </c>
      <c r="C4" s="17" t="str">
        <f>[1]Projektdata!C4</f>
        <v>KAW 2020.0239 Data -Driven Life Science</v>
      </c>
      <c r="D4" s="17"/>
      <c r="E4" s="17"/>
      <c r="F4" s="12"/>
    </row>
    <row r="5" spans="2:8" x14ac:dyDescent="0.3">
      <c r="B5" s="11" t="s">
        <v>35</v>
      </c>
      <c r="C5" s="17"/>
      <c r="D5" s="17"/>
      <c r="E5" s="17"/>
      <c r="F5" s="12"/>
    </row>
    <row r="6" spans="2:8" x14ac:dyDescent="0.3">
      <c r="B6" s="11" t="s">
        <v>58</v>
      </c>
      <c r="C6" s="17"/>
      <c r="D6" s="17"/>
      <c r="E6" s="17"/>
    </row>
    <row r="7" spans="2:8" x14ac:dyDescent="0.3">
      <c r="B7" s="11" t="s">
        <v>59</v>
      </c>
      <c r="C7" s="17"/>
      <c r="D7" s="17"/>
      <c r="E7" s="17"/>
      <c r="F7" s="12"/>
    </row>
    <row r="8" spans="2:8" x14ac:dyDescent="0.3">
      <c r="B8" s="11" t="s">
        <v>53</v>
      </c>
      <c r="C8" s="17"/>
      <c r="D8" s="17"/>
      <c r="E8" s="17"/>
      <c r="F8" s="12"/>
      <c r="G8" s="11"/>
    </row>
    <row r="9" spans="2:8" x14ac:dyDescent="0.3">
      <c r="B9" s="11" t="s">
        <v>63</v>
      </c>
      <c r="C9" s="17" t="s">
        <v>64</v>
      </c>
      <c r="D9" s="43"/>
      <c r="E9" s="43"/>
      <c r="G9" s="44"/>
      <c r="H9" s="44"/>
    </row>
    <row r="10" spans="2:8" x14ac:dyDescent="0.3">
      <c r="B10" s="11" t="s">
        <v>65</v>
      </c>
      <c r="C10" s="17"/>
      <c r="D10" s="43"/>
      <c r="E10" s="43"/>
      <c r="F10" s="12"/>
    </row>
    <row r="11" spans="2:8" x14ac:dyDescent="0.3">
      <c r="B11" s="45" t="s">
        <v>36</v>
      </c>
      <c r="C11" s="17" t="s">
        <v>64</v>
      </c>
      <c r="D11" s="43"/>
      <c r="E11" s="43"/>
      <c r="F11" s="12"/>
    </row>
    <row r="12" spans="2:8" x14ac:dyDescent="0.3">
      <c r="B12" s="45" t="s">
        <v>37</v>
      </c>
      <c r="C12" s="17"/>
      <c r="D12" s="43"/>
      <c r="E12" s="43"/>
      <c r="F12" s="12"/>
    </row>
    <row r="13" spans="2:8" x14ac:dyDescent="0.3">
      <c r="B13" s="19"/>
      <c r="C13" s="18"/>
      <c r="F13" s="12"/>
    </row>
    <row r="14" spans="2:8" x14ac:dyDescent="0.3">
      <c r="B14" s="10" t="s">
        <v>40</v>
      </c>
      <c r="C14" s="46" t="s">
        <v>14</v>
      </c>
      <c r="D14" s="10"/>
      <c r="E14" s="10"/>
      <c r="F14" s="12"/>
    </row>
    <row r="15" spans="2:8" x14ac:dyDescent="0.3">
      <c r="C15" s="20"/>
      <c r="D15" s="10"/>
      <c r="E15" s="10"/>
      <c r="F15" s="12"/>
    </row>
    <row r="16" spans="2:8" ht="31.2" x14ac:dyDescent="0.3">
      <c r="B16" s="47" t="s">
        <v>41</v>
      </c>
      <c r="C16" s="48"/>
      <c r="D16" s="10"/>
      <c r="E16" s="10"/>
      <c r="F16" s="12"/>
    </row>
    <row r="17" spans="1:13" x14ac:dyDescent="0.3">
      <c r="B17" s="37"/>
      <c r="C17" s="49"/>
      <c r="D17" s="37"/>
    </row>
    <row r="18" spans="1:13" ht="21.75" customHeight="1" x14ac:dyDescent="0.3">
      <c r="B18" s="23" t="s">
        <v>42</v>
      </c>
      <c r="C18" s="21" t="s">
        <v>15</v>
      </c>
      <c r="D18" s="92" t="s">
        <v>16</v>
      </c>
      <c r="E18" s="22" t="s">
        <v>17</v>
      </c>
    </row>
    <row r="19" spans="1:13" x14ac:dyDescent="0.3">
      <c r="C19" s="24" t="s">
        <v>18</v>
      </c>
      <c r="D19" s="93" t="s">
        <v>19</v>
      </c>
      <c r="E19" s="25" t="s">
        <v>20</v>
      </c>
      <c r="G19" s="26" t="s">
        <v>21</v>
      </c>
    </row>
    <row r="20" spans="1:13" ht="21" customHeight="1" x14ac:dyDescent="0.3">
      <c r="C20" s="90" t="s">
        <v>22</v>
      </c>
      <c r="D20" s="94" t="s">
        <v>22</v>
      </c>
      <c r="E20" s="27" t="s">
        <v>22</v>
      </c>
      <c r="G20" s="26" t="s">
        <v>23</v>
      </c>
      <c r="M20" s="11"/>
    </row>
    <row r="21" spans="1:13" ht="22.5" customHeight="1" x14ac:dyDescent="0.3">
      <c r="B21" s="28" t="s">
        <v>56</v>
      </c>
      <c r="C21" s="50"/>
      <c r="D21" s="95"/>
      <c r="E21" s="36">
        <f t="shared" ref="E21:E30" si="0">SUM(C21:D21)</f>
        <v>0</v>
      </c>
      <c r="I21" s="11"/>
      <c r="M21" s="11"/>
    </row>
    <row r="22" spans="1:13" ht="22.5" hidden="1" customHeight="1" x14ac:dyDescent="0.3">
      <c r="B22" s="28"/>
      <c r="C22" s="51">
        <f>D21</f>
        <v>0</v>
      </c>
      <c r="D22" s="96"/>
      <c r="E22" s="36"/>
      <c r="M22" s="11"/>
    </row>
    <row r="23" spans="1:13" ht="21.6" customHeight="1" x14ac:dyDescent="0.3">
      <c r="B23" s="52" t="s">
        <v>55</v>
      </c>
      <c r="C23" s="51">
        <f>(C21+C22)*C16</f>
        <v>0</v>
      </c>
      <c r="D23" s="97">
        <f>IF((C21+C22)=0,0,IF(C23/(C21+C22)&gt;50%,(C21+C22)*50%-C23,0))</f>
        <v>0</v>
      </c>
      <c r="E23" s="36">
        <f t="shared" si="0"/>
        <v>0</v>
      </c>
      <c r="F23" s="29" t="s">
        <v>24</v>
      </c>
      <c r="G23" s="30">
        <f>IF(C21=0,0,(E23/E21))</f>
        <v>0</v>
      </c>
      <c r="H23" s="31"/>
    </row>
    <row r="24" spans="1:13" ht="22.5" customHeight="1" x14ac:dyDescent="0.3">
      <c r="B24" s="28" t="s">
        <v>25</v>
      </c>
      <c r="C24" s="51">
        <v>0</v>
      </c>
      <c r="D24" s="96"/>
      <c r="E24" s="36"/>
      <c r="F24" s="32"/>
      <c r="G24" s="31"/>
      <c r="H24" s="31"/>
    </row>
    <row r="25" spans="1:13" ht="22.5" customHeight="1" x14ac:dyDescent="0.3">
      <c r="B25" s="33" t="s">
        <v>26</v>
      </c>
      <c r="C25" s="34">
        <f>SUM(C21:C24)-C22</f>
        <v>0</v>
      </c>
      <c r="D25" s="98">
        <f>SUM(D21:D24)</f>
        <v>0</v>
      </c>
      <c r="E25" s="86">
        <f t="shared" si="0"/>
        <v>0</v>
      </c>
      <c r="G25" s="35"/>
      <c r="K25" s="11"/>
    </row>
    <row r="26" spans="1:13" ht="22.5" customHeight="1" x14ac:dyDescent="0.3">
      <c r="B26" s="28" t="s">
        <v>27</v>
      </c>
      <c r="C26" s="50"/>
      <c r="D26" s="95"/>
      <c r="E26" s="36">
        <f t="shared" si="0"/>
        <v>0</v>
      </c>
      <c r="G26" s="35"/>
      <c r="L26" s="11"/>
    </row>
    <row r="27" spans="1:13" ht="22.5" customHeight="1" x14ac:dyDescent="0.3">
      <c r="B27" s="28" t="s">
        <v>28</v>
      </c>
      <c r="C27" s="51">
        <v>0</v>
      </c>
      <c r="D27" s="96"/>
      <c r="E27" s="36">
        <f t="shared" si="0"/>
        <v>0</v>
      </c>
      <c r="G27" s="35"/>
      <c r="I27" s="11"/>
    </row>
    <row r="28" spans="1:13" ht="22.5" customHeight="1" x14ac:dyDescent="0.3">
      <c r="B28" s="28" t="s">
        <v>29</v>
      </c>
      <c r="C28" s="50"/>
      <c r="D28" s="96" t="s">
        <v>30</v>
      </c>
      <c r="E28" s="36">
        <f t="shared" si="0"/>
        <v>0</v>
      </c>
      <c r="G28" s="35"/>
      <c r="J28" s="11"/>
    </row>
    <row r="29" spans="1:13" ht="22.5" customHeight="1" x14ac:dyDescent="0.3">
      <c r="A29" s="37"/>
      <c r="B29" s="33" t="s">
        <v>31</v>
      </c>
      <c r="C29" s="34">
        <f>SUM(C25:C28)</f>
        <v>0</v>
      </c>
      <c r="D29" s="98">
        <f>SUM(D25:D28)</f>
        <v>0</v>
      </c>
      <c r="E29" s="86">
        <f t="shared" si="0"/>
        <v>0</v>
      </c>
      <c r="G29" s="35"/>
    </row>
    <row r="30" spans="1:13" ht="22.5" customHeight="1" x14ac:dyDescent="0.3">
      <c r="B30" s="33" t="s">
        <v>32</v>
      </c>
      <c r="C30" s="91"/>
      <c r="D30" s="99">
        <f>IF(C29=0,0,IF((C30+C28)/(C31+D25)&gt;=18%,(E29-E28)*21.95%-(C30+C28),0))</f>
        <v>0</v>
      </c>
      <c r="E30" s="87">
        <f t="shared" si="0"/>
        <v>0</v>
      </c>
      <c r="F30" s="29" t="s">
        <v>33</v>
      </c>
      <c r="G30" s="30">
        <f>IF(C30=0,0,((E28+E30)/E31))</f>
        <v>0</v>
      </c>
      <c r="H30" s="31"/>
      <c r="I30" s="35"/>
    </row>
    <row r="31" spans="1:13" ht="22.5" customHeight="1" thickBot="1" x14ac:dyDescent="0.35">
      <c r="B31" s="38" t="s">
        <v>34</v>
      </c>
      <c r="C31" s="88">
        <f>+C29+C30</f>
        <v>0</v>
      </c>
      <c r="D31" s="100">
        <f>+D29+D30</f>
        <v>0</v>
      </c>
      <c r="E31" s="89">
        <f>ROUND(+E29+E30,1)</f>
        <v>0</v>
      </c>
      <c r="F31" s="32"/>
      <c r="G31" s="12"/>
      <c r="H31" s="39"/>
    </row>
    <row r="32" spans="1:13" s="62" customFormat="1" ht="22.5" customHeight="1" thickTop="1" x14ac:dyDescent="0.3">
      <c r="B32" s="63"/>
      <c r="C32" s="64"/>
      <c r="D32" s="64"/>
      <c r="E32" s="64"/>
      <c r="F32" s="65"/>
      <c r="G32" s="66"/>
      <c r="H32" s="67"/>
    </row>
    <row r="34" spans="2:6" x14ac:dyDescent="0.3">
      <c r="B34" s="53" t="s">
        <v>60</v>
      </c>
      <c r="C34" s="55"/>
      <c r="D34" s="55"/>
      <c r="E34" s="56"/>
    </row>
    <row r="35" spans="2:6" ht="9.6" customHeight="1" x14ac:dyDescent="0.3">
      <c r="B35" s="54"/>
      <c r="C35" s="57"/>
      <c r="D35" s="57"/>
      <c r="E35" s="58"/>
    </row>
    <row r="36" spans="2:6" x14ac:dyDescent="0.3">
      <c r="B36" s="59"/>
      <c r="C36" s="60"/>
      <c r="D36" s="60"/>
      <c r="E36" s="61"/>
    </row>
    <row r="37" spans="2:6" x14ac:dyDescent="0.3">
      <c r="B37" s="59"/>
      <c r="C37" s="60"/>
      <c r="D37" s="60"/>
      <c r="E37" s="61"/>
    </row>
    <row r="38" spans="2:6" x14ac:dyDescent="0.3">
      <c r="B38" s="59"/>
      <c r="C38" s="60"/>
      <c r="D38" s="60"/>
      <c r="E38" s="61"/>
    </row>
    <row r="39" spans="2:6" x14ac:dyDescent="0.3">
      <c r="B39" s="59"/>
      <c r="C39" s="60"/>
      <c r="D39" s="60"/>
      <c r="E39" s="61"/>
    </row>
    <row r="40" spans="2:6" x14ac:dyDescent="0.3">
      <c r="B40" s="59"/>
      <c r="C40" s="60"/>
      <c r="D40" s="60"/>
      <c r="E40" s="61"/>
    </row>
    <row r="41" spans="2:6" x14ac:dyDescent="0.3">
      <c r="B41" s="59"/>
      <c r="C41" s="60"/>
      <c r="D41" s="60"/>
      <c r="E41" s="61"/>
    </row>
    <row r="42" spans="2:6" x14ac:dyDescent="0.3">
      <c r="B42" s="59"/>
      <c r="C42" s="60"/>
      <c r="D42" s="60"/>
      <c r="E42" s="61"/>
    </row>
    <row r="43" spans="2:6" x14ac:dyDescent="0.3">
      <c r="B43" s="69"/>
      <c r="C43" s="71"/>
      <c r="D43" s="71"/>
      <c r="E43" s="72"/>
    </row>
    <row r="44" spans="2:6" x14ac:dyDescent="0.3">
      <c r="B44" s="69"/>
      <c r="C44" s="71"/>
      <c r="D44" s="71"/>
      <c r="E44" s="72"/>
    </row>
    <row r="45" spans="2:6" x14ac:dyDescent="0.3">
      <c r="B45" s="70"/>
      <c r="C45" s="73"/>
      <c r="D45" s="73"/>
      <c r="E45" s="74"/>
    </row>
    <row r="46" spans="2:6" x14ac:dyDescent="0.3">
      <c r="B46" s="40"/>
      <c r="C46" s="41"/>
      <c r="D46" s="42"/>
      <c r="E46" s="42"/>
      <c r="F46" s="12"/>
    </row>
    <row r="47" spans="2:6" x14ac:dyDescent="0.3">
      <c r="B47" s="84" t="s">
        <v>38</v>
      </c>
      <c r="C47" s="77"/>
      <c r="D47" s="77"/>
      <c r="E47" s="78"/>
    </row>
    <row r="48" spans="2:6" x14ac:dyDescent="0.3">
      <c r="B48" s="85"/>
      <c r="C48" s="79"/>
      <c r="D48" s="79"/>
      <c r="E48" s="80"/>
      <c r="F48" s="47"/>
    </row>
    <row r="49" spans="2:13" x14ac:dyDescent="0.3">
      <c r="B49" s="81"/>
      <c r="C49" s="71"/>
      <c r="D49" s="71"/>
      <c r="E49" s="72"/>
    </row>
    <row r="50" spans="2:13" x14ac:dyDescent="0.3">
      <c r="B50" s="81"/>
      <c r="C50" s="71"/>
      <c r="D50" s="71"/>
      <c r="E50" s="72"/>
    </row>
    <row r="51" spans="2:13" x14ac:dyDescent="0.3">
      <c r="B51" s="82"/>
      <c r="C51" s="73"/>
      <c r="D51" s="73"/>
      <c r="E51" s="74"/>
    </row>
    <row r="53" spans="2:13" hidden="1" x14ac:dyDescent="0.3">
      <c r="B53" s="75" t="s">
        <v>62</v>
      </c>
      <c r="C53" s="77"/>
      <c r="D53" s="77"/>
      <c r="E53" s="78"/>
    </row>
    <row r="54" spans="2:13" hidden="1" x14ac:dyDescent="0.3">
      <c r="B54" s="76"/>
      <c r="C54" s="79"/>
      <c r="D54" s="79"/>
      <c r="E54" s="80"/>
      <c r="M54" s="28"/>
    </row>
    <row r="55" spans="2:13" ht="15.9" hidden="1" customHeight="1" x14ac:dyDescent="0.3">
      <c r="B55" s="81"/>
      <c r="C55" s="71"/>
      <c r="D55" s="71"/>
      <c r="E55" s="72"/>
    </row>
    <row r="56" spans="2:13" ht="15.9" hidden="1" customHeight="1" x14ac:dyDescent="0.3">
      <c r="B56" s="81"/>
      <c r="C56" s="71"/>
      <c r="D56" s="71"/>
      <c r="E56" s="72"/>
    </row>
    <row r="57" spans="2:13" ht="15.9" hidden="1" customHeight="1" x14ac:dyDescent="0.3">
      <c r="B57" s="82"/>
      <c r="C57" s="73"/>
      <c r="D57" s="73"/>
      <c r="E57" s="74"/>
    </row>
    <row r="61" spans="2:13" x14ac:dyDescent="0.3">
      <c r="C61" s="10"/>
      <c r="D61" s="10"/>
      <c r="E61" s="10"/>
    </row>
    <row r="62" spans="2:13" x14ac:dyDescent="0.3">
      <c r="C62" s="10"/>
      <c r="D62" s="10"/>
      <c r="E62" s="10"/>
    </row>
    <row r="63" spans="2:13" x14ac:dyDescent="0.3">
      <c r="C63" s="10"/>
      <c r="D63" s="10"/>
      <c r="E63" s="10"/>
    </row>
    <row r="64" spans="2:13" x14ac:dyDescent="0.3">
      <c r="C64" s="10"/>
      <c r="D64" s="10"/>
      <c r="E64" s="10"/>
    </row>
    <row r="65" spans="3:5" x14ac:dyDescent="0.3">
      <c r="C65" s="10"/>
      <c r="D65" s="10"/>
      <c r="E65" s="10"/>
    </row>
    <row r="66" spans="3:5" x14ac:dyDescent="0.3">
      <c r="C66" s="10"/>
      <c r="D66" s="10"/>
      <c r="E66" s="10"/>
    </row>
    <row r="67" spans="3:5" x14ac:dyDescent="0.3">
      <c r="C67" s="10"/>
      <c r="D67" s="10"/>
      <c r="E67" s="10"/>
    </row>
    <row r="68" spans="3:5" x14ac:dyDescent="0.3">
      <c r="C68" s="10"/>
      <c r="D68" s="10"/>
      <c r="E68" s="10"/>
    </row>
    <row r="69" spans="3:5" x14ac:dyDescent="0.3">
      <c r="C69" s="10"/>
      <c r="D69" s="10"/>
      <c r="E69" s="10"/>
    </row>
  </sheetData>
  <sheetProtection formatCells="0"/>
  <mergeCells count="11">
    <mergeCell ref="B3:E3"/>
    <mergeCell ref="B47:B48"/>
    <mergeCell ref="C47:E48"/>
    <mergeCell ref="B49:B51"/>
    <mergeCell ref="C49:E51"/>
    <mergeCell ref="B43:B45"/>
    <mergeCell ref="C43:E45"/>
    <mergeCell ref="B53:B54"/>
    <mergeCell ref="C53:E54"/>
    <mergeCell ref="B55:B57"/>
    <mergeCell ref="C55:E57"/>
  </mergeCells>
  <pageMargins left="0.70866141732283472" right="0.70866141732283472" top="0.74803149606299213" bottom="0.74803149606299213" header="0.31496062992125984" footer="0.31496062992125984"/>
  <pageSetup paperSize="9" scale="48" firstPageNumber="2147483648" orientation="portrait" r:id="rId1"/>
  <headerFooter alignWithMargins="0">
    <oddFooter>&amp;L&amp;F&amp;C&amp;P&amp;RUtskrift: 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DDLS budget</vt:lpstr>
      <vt:lpstr>Instructions!Print_Area</vt:lpstr>
    </vt:vector>
  </TitlesOfParts>
  <Manager/>
  <Company>KTH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Elvan Helander</dc:creator>
  <cp:keywords/>
  <dc:description/>
  <cp:lastModifiedBy>Elvan Helander</cp:lastModifiedBy>
  <cp:revision>4</cp:revision>
  <cp:lastPrinted>2023-02-03T15:45:14Z</cp:lastPrinted>
  <dcterms:created xsi:type="dcterms:W3CDTF">2022-05-03T10:58:34Z</dcterms:created>
  <dcterms:modified xsi:type="dcterms:W3CDTF">2023-02-23T11:38:12Z</dcterms:modified>
  <cp:category/>
  <cp:contentStatus/>
</cp:coreProperties>
</file>