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argos.storage.uu.se\MyFolder$\elvhe449\WASP-HS DDLS\"/>
    </mc:Choice>
  </mc:AlternateContent>
  <xr:revisionPtr revIDLastSave="0" documentId="13_ncr:1_{7EC54C2B-B8F9-4A88-9B8B-0BFB5D26E093}" xr6:coauthVersionLast="36" xr6:coauthVersionMax="36" xr10:uidLastSave="{00000000-0000-0000-0000-000000000000}"/>
  <bookViews>
    <workbookView xWindow="0" yWindow="0" windowWidth="23040" windowHeight="8484" tabRatio="662" xr2:uid="{00000000-000D-0000-FFFF-FFFF00000000}"/>
  </bookViews>
  <sheets>
    <sheet name="Instructions" sheetId="1" r:id="rId1"/>
    <sheet name="1 Budget compilation " sheetId="2" r:id="rId2"/>
    <sheet name="1A Project budget (DDLS CoPI)" sheetId="3" r:id="rId3"/>
    <sheet name="1B Project budget (WASPHS CoPI)" sheetId="4" r:id="rId4"/>
  </sheets>
  <externalReferences>
    <externalReference r:id="rId5"/>
  </externalReferences>
  <definedNames>
    <definedName name="_xlnm.Print_Area" localSheetId="0">Instructions!$A$2:$A$45</definedName>
  </definedNames>
  <calcPr calcId="191029"/>
</workbook>
</file>

<file path=xl/calcChain.xml><?xml version="1.0" encoding="utf-8"?>
<calcChain xmlns="http://schemas.openxmlformats.org/spreadsheetml/2006/main">
  <c r="E31" i="4" l="1"/>
  <c r="E30" i="4"/>
  <c r="E29" i="4"/>
  <c r="C25" i="4"/>
  <c r="E24" i="4"/>
  <c r="C4" i="4"/>
  <c r="E31" i="3"/>
  <c r="E30" i="3"/>
  <c r="E29" i="3"/>
  <c r="C25" i="3"/>
  <c r="C26" i="3" s="1"/>
  <c r="D26" i="3" s="1"/>
  <c r="D28" i="3" s="1"/>
  <c r="D32" i="3" s="1"/>
  <c r="E24" i="3"/>
  <c r="C4" i="3"/>
  <c r="C24" i="2"/>
  <c r="E24" i="2" s="1"/>
  <c r="D23" i="2"/>
  <c r="C23" i="2"/>
  <c r="E23" i="2" s="1"/>
  <c r="D22" i="2"/>
  <c r="C22" i="2"/>
  <c r="E22" i="2" s="1"/>
  <c r="D20" i="2"/>
  <c r="C20" i="2"/>
  <c r="D17" i="2"/>
  <c r="C18" i="2" s="1"/>
  <c r="C17" i="2"/>
  <c r="C4" i="2"/>
  <c r="E17" i="2" l="1"/>
  <c r="E26" i="3"/>
  <c r="G26" i="3" s="1"/>
  <c r="C28" i="3"/>
  <c r="C26" i="4"/>
  <c r="D26" i="4" s="1"/>
  <c r="D28" i="4" s="1"/>
  <c r="D32" i="4" s="1"/>
  <c r="C28" i="4" l="1"/>
  <c r="E28" i="4" s="1"/>
  <c r="E26" i="4"/>
  <c r="G26" i="4" s="1"/>
  <c r="C19" i="2"/>
  <c r="D19" i="2" s="1"/>
  <c r="D21" i="2" s="1"/>
  <c r="D25" i="2" s="1"/>
  <c r="E28" i="3"/>
  <c r="C32" i="3"/>
  <c r="C32" i="4" l="1"/>
  <c r="C34" i="4" s="1"/>
  <c r="C26" i="2"/>
  <c r="E32" i="3"/>
  <c r="E19" i="2"/>
  <c r="G19" i="2" s="1"/>
  <c r="C21" i="2"/>
  <c r="E32" i="4"/>
  <c r="D33" i="4" l="1"/>
  <c r="E33" i="4" s="1"/>
  <c r="C34" i="3"/>
  <c r="D33" i="3" s="1"/>
  <c r="D34" i="3" s="1"/>
  <c r="C25" i="2"/>
  <c r="E21" i="2"/>
  <c r="D34" i="4" l="1"/>
  <c r="E34" i="4"/>
  <c r="G33" i="4" s="1"/>
  <c r="E33" i="3"/>
  <c r="E34" i="3" s="1"/>
  <c r="G33" i="3" s="1"/>
  <c r="E25" i="2"/>
  <c r="C27" i="2"/>
  <c r="D26" i="2" s="1"/>
  <c r="E26" i="2" l="1"/>
  <c r="D27" i="2"/>
  <c r="E27" i="2" l="1"/>
  <c r="G26"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tc={00A8004D-00F2-42D2-BDC5-0002007500F2}</author>
    <author>tc={004400D2-0053-485F-8E5B-00E8009B0079}</author>
    <author>tc={00BD007A-00D6-4D18-9E2F-00EC008C00FF}</author>
    <author>tc={000D009F-00AD-4F58-9FDB-00CE00C6000F}</author>
    <author>tc={004C00A8-00BC-4261-898C-006600DA0043}</author>
    <author>tc={00AE00D8-0024-470F-8BA6-00E500EE00D6}</author>
    <author>tc={001B00F0-005D-423F-BA4B-00FA001C00A5}</author>
    <author>tc={004F00EA-008B-482C-BE56-00E4004300EA}</author>
  </authors>
  <commentList>
    <comment ref="B8" authorId="0" shapeId="0" xr:uid="{00A8004D-00F2-42D2-BDC5-0002007500F2}">
      <text>
        <r>
          <rPr>
            <b/>
            <sz val="9"/>
            <rFont val="Tahoma"/>
            <family val="2"/>
          </rPr>
          <t>Elvan Helander:</t>
        </r>
        <r>
          <rPr>
            <sz val="9"/>
            <rFont val="Tahoma"/>
            <family val="2"/>
          </rPr>
          <t xml:space="preserve">
12 eller 15 kalendermånader
</t>
        </r>
      </text>
    </comment>
    <comment ref="B19" authorId="1" shapeId="0" xr:uid="{004400D2-0053-485F-8E5B-00E8009B0079}">
      <text>
        <r>
          <rPr>
            <b/>
            <sz val="9"/>
            <rFont val="Tahoma"/>
            <family val="2"/>
          </rPr>
          <t>Elvan Helander:</t>
        </r>
        <r>
          <rPr>
            <sz val="9"/>
            <rFont val="Tahoma"/>
            <family val="2"/>
          </rPr>
          <t xml:space="preserve">
Social security expenses on wages (LBK or LKP or LTK) 
</t>
        </r>
      </text>
    </comment>
    <comment ref="G19" authorId="2" shapeId="0" xr:uid="{00BD007A-00D6-4D18-9E2F-00EC008C00FF}">
      <text>
        <r>
          <rPr>
            <b/>
            <sz val="9"/>
            <rFont val="Tahoma"/>
            <family val="2"/>
          </rPr>
          <t>Lenny Asp:</t>
        </r>
        <r>
          <rPr>
            <sz val="9"/>
            <rFont val="Tahoma"/>
            <family val="2"/>
          </rPr>
          <t xml:space="preserve">
max 50% LKP/LTK is funded by KAW
max 50% LKP/LTK finansieras av KAW KAW
</t>
        </r>
      </text>
    </comment>
    <comment ref="B20" authorId="3" shapeId="0" xr:uid="{000D009F-00AD-4F58-9FDB-00CE00C6000F}">
      <text>
        <r>
          <rPr>
            <b/>
            <sz val="9"/>
            <rFont val="Tahoma"/>
            <family val="2"/>
          </rPr>
          <t>Elvan Helander:</t>
        </r>
        <r>
          <rPr>
            <sz val="9"/>
            <rFont val="Tahoma"/>
            <family val="2"/>
          </rPr>
          <t xml:space="preserve">
for example Post-doc scholarships and other direct personnel costs that are not charged with Lkp.
</t>
        </r>
      </text>
    </comment>
    <comment ref="B22" authorId="4" shapeId="0" xr:uid="{004C00A8-00BC-4261-898C-006600DA0043}">
      <text>
        <r>
          <rPr>
            <b/>
            <sz val="9"/>
            <rFont val="Tahoma"/>
            <family val="2"/>
          </rPr>
          <t>Johan:</t>
        </r>
        <r>
          <rPr>
            <sz val="9"/>
            <rFont val="Tahoma"/>
            <family val="2"/>
          </rPr>
          <t xml:space="preserve">
Inköp av varor och tjänster. Sådana varor och tjänster inkluderar till exempel resekostnader och tillhörande reseersättningar, reagenser, förbrukningsmaterial, konsultavgifter, användaravgifter för inköp av infrastrukturtjänster, dissemination aktiviteter (inklusive Open Acess), skydd av forskningsresultat, översättningar och publikationer.
</t>
        </r>
      </text>
    </comment>
    <comment ref="B23" authorId="5" shapeId="0" xr:uid="{00AE00D8-0024-470F-8BA6-00E500EE00D6}">
      <text>
        <r>
          <rPr>
            <b/>
            <sz val="9"/>
            <rFont val="Tahoma"/>
            <family val="2"/>
          </rPr>
          <t>Johan:</t>
        </r>
        <r>
          <rPr>
            <sz val="9"/>
            <rFont val="Tahoma"/>
            <family val="2"/>
          </rPr>
          <t xml:space="preserve">
Avskrivningskostnaderna bör uppskattas som återspeglar omfattningen utrustningen kommer att användas enbart för projektet och endast under den definierade projektperioden.
</t>
        </r>
      </text>
    </comment>
    <comment ref="B24" authorId="6" shapeId="0" xr:uid="{001B00F0-005D-423F-BA4B-00FA001C00A5}">
      <text>
        <r>
          <rPr>
            <b/>
            <sz val="9"/>
            <rFont val="Tahoma"/>
            <family val="2"/>
          </rPr>
          <t>Johan:</t>
        </r>
        <r>
          <rPr>
            <sz val="9"/>
            <rFont val="Tahoma"/>
            <family val="2"/>
          </rPr>
          <t xml:space="preserve">
Kostnader för kontor- och labbutrymme 
</t>
        </r>
      </text>
    </comment>
    <comment ref="G26" authorId="7" shapeId="0" xr:uid="{004F00EA-008B-482C-BE56-00E4004300EA}">
      <text>
        <r>
          <rPr>
            <b/>
            <sz val="9"/>
            <rFont val="Tahoma"/>
            <family val="2"/>
          </rPr>
          <t>Johan:</t>
        </r>
        <r>
          <rPr>
            <sz val="9"/>
            <rFont val="Tahoma"/>
            <family val="2"/>
          </rPr>
          <t xml:space="preserve">
Max 18% of granted amount from KAW can be used for premises and overhead
Max 18% avsättas för indirekta- och lokalkostnader av det beviljade KAW bidraget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tc={005E0015-000E-4225-A976-00BB001F0045}</author>
    <author>tc={00A10095-00D5-4D27-9FCD-0036007A002F}</author>
    <author>Elvan Helander</author>
    <author>tc={00F500E7-008C-49C6-908D-00BA00240068}</author>
    <author>tc={00A100AC-0069-4492-A69F-004D005D00DC}</author>
    <author>tc={0034002A-0064-4410-8562-00C700C50039}</author>
    <author>tc={00F9008F-009B-4B63-80D4-00DF00DB0092}</author>
    <author>tc={00870004-0064-4694-8593-00EA00BE002E}</author>
  </authors>
  <commentList>
    <comment ref="B8" authorId="0" shapeId="0" xr:uid="{005E0015-000E-4225-A976-00BB001F0045}">
      <text>
        <r>
          <rPr>
            <b/>
            <sz val="9"/>
            <rFont val="Tahoma"/>
            <family val="2"/>
          </rPr>
          <t>Elvan Helander:</t>
        </r>
        <r>
          <rPr>
            <sz val="9"/>
            <rFont val="Tahoma"/>
            <family val="2"/>
          </rPr>
          <t xml:space="preserve">
12 eller 15 kalendermånader
</t>
        </r>
      </text>
    </comment>
    <comment ref="B19" authorId="1" shapeId="0" xr:uid="{00A10095-00D5-4D27-9FCD-0036007A002F}">
      <text>
        <r>
          <rPr>
            <b/>
            <sz val="9"/>
            <rFont val="Tahoma"/>
            <family val="2"/>
          </rPr>
          <t>Elvan Helander:</t>
        </r>
        <r>
          <rPr>
            <sz val="9"/>
            <rFont val="Tahoma"/>
            <family val="2"/>
          </rPr>
          <t xml:space="preserve">
Social security expenses on wages (LBK or LKP or LTK) differs between universities/NRM btw. 53-60%
</t>
        </r>
      </text>
    </comment>
    <comment ref="B24" authorId="2" shapeId="0" xr:uid="{7A47E884-CA0C-46EC-BAA5-2A979643C015}">
      <text>
        <r>
          <rPr>
            <b/>
            <sz val="9"/>
            <color indexed="81"/>
            <rFont val="Tahoma"/>
            <family val="2"/>
          </rPr>
          <t>Elvan Helander:</t>
        </r>
        <r>
          <rPr>
            <sz val="9"/>
            <color indexed="81"/>
            <rFont val="Tahoma"/>
            <family val="2"/>
          </rPr>
          <t xml:space="preserve">
gross salaries and type of allowances that have LKP implications</t>
        </r>
      </text>
    </comment>
    <comment ref="C24" authorId="3" shapeId="0" xr:uid="{00F500E7-008C-49C6-908D-00BA00240068}">
      <text>
        <r>
          <rPr>
            <b/>
            <sz val="9"/>
            <rFont val="Tahoma"/>
            <family val="2"/>
          </rPr>
          <t>Elvan Helander:</t>
        </r>
        <r>
          <rPr>
            <sz val="9"/>
            <rFont val="Tahoma"/>
            <family val="2"/>
          </rPr>
          <t xml:space="preserve">
Kom ihåg att fylla i cell C19 med LKP %-satsen för direkt lön att kalkyleras rätt
</t>
        </r>
      </text>
    </comment>
    <comment ref="B26" authorId="4" shapeId="0" xr:uid="{00A100AC-0069-4492-A69F-004D005D00DC}">
      <text>
        <r>
          <rPr>
            <b/>
            <sz val="9"/>
            <rFont val="Tahoma"/>
            <family val="2"/>
          </rPr>
          <t>Elvan Helander:</t>
        </r>
        <r>
          <rPr>
            <sz val="9"/>
            <rFont val="Tahoma"/>
            <family val="2"/>
          </rPr>
          <t xml:space="preserve">
Social security expenses on wages (LBK or LKP or LTK) and holiday allowance %
</t>
        </r>
      </text>
    </comment>
    <comment ref="G26" authorId="5" shapeId="0" xr:uid="{0034002A-0064-4410-8562-00C700C50039}">
      <text>
        <r>
          <rPr>
            <b/>
            <sz val="9"/>
            <rFont val="Tahoma"/>
            <family val="2"/>
          </rPr>
          <t>Lenny Asp:</t>
        </r>
        <r>
          <rPr>
            <sz val="9"/>
            <rFont val="Tahoma"/>
            <family val="2"/>
          </rPr>
          <t xml:space="preserve">
max 50% LKP/LTK is funded by KAW
max 50% LKP/LTK finansieras av KAW KAW
</t>
        </r>
      </text>
    </comment>
    <comment ref="B27" authorId="6" shapeId="0" xr:uid="{00F9008F-009B-4B63-80D4-00DF00DB0092}">
      <text>
        <r>
          <rPr>
            <b/>
            <sz val="9"/>
            <rFont val="Tahoma"/>
            <family val="2"/>
          </rPr>
          <t>Elvan Helander:</t>
        </r>
        <r>
          <rPr>
            <sz val="9"/>
            <rFont val="Tahoma"/>
            <family val="2"/>
          </rPr>
          <t xml:space="preserve">
for example Post-doc scholarships and other direct personnel costs that are not charged with Lkp.
</t>
        </r>
      </text>
    </comment>
    <comment ref="G33" authorId="7" shapeId="0" xr:uid="{00870004-0064-4694-8593-00EA00BE002E}">
      <text>
        <r>
          <rPr>
            <b/>
            <sz val="9"/>
            <rFont val="Tahoma"/>
            <family val="2"/>
          </rPr>
          <t>Johan:</t>
        </r>
        <r>
          <rPr>
            <sz val="9"/>
            <rFont val="Tahoma"/>
            <family val="2"/>
          </rPr>
          <t xml:space="preserve">
Max 18% of granted amount from KAW can be used for premises and overhead
Max 18% avsättas för indirekta- och lokalkostnader av det beviljade KAW bidraget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tc={007000E8-00E5-4E41-85CE-003900D800B5}</author>
    <author>Elvan Helander</author>
    <author>tc={00EA0047-00D4-455F-AD1E-00DB00A5003D}</author>
    <author>tc={0069008A-0057-418D-8853-00C800F2002E}</author>
    <author>tc={00D700D3-006A-4699-99F2-0052008000E9}</author>
    <author>tc={00620013-0053-41D0-AEE2-0081007D0070}</author>
    <author>tc={00B900D0-00EF-4B74-A1B1-00890034008B}</author>
  </authors>
  <commentList>
    <comment ref="B19" authorId="0" shapeId="0" xr:uid="{007000E8-00E5-4E41-85CE-003900D800B5}">
      <text>
        <r>
          <rPr>
            <b/>
            <sz val="9"/>
            <rFont val="Tahoma"/>
            <family val="2"/>
          </rPr>
          <t>Elvan Helander:</t>
        </r>
        <r>
          <rPr>
            <sz val="9"/>
            <rFont val="Tahoma"/>
            <family val="2"/>
          </rPr>
          <t xml:space="preserve">
Social security expenses on wages (LBK or LKP or LTK) differs between universities/NRM btw. 53-60%
</t>
        </r>
      </text>
    </comment>
    <comment ref="B24" authorId="1" shapeId="0" xr:uid="{FC683D2E-73A2-458B-BED3-8BA3B2FD0BE8}">
      <text>
        <r>
          <rPr>
            <b/>
            <sz val="9"/>
            <color indexed="81"/>
            <rFont val="Tahoma"/>
            <family val="2"/>
          </rPr>
          <t>Elvan Helander:</t>
        </r>
        <r>
          <rPr>
            <sz val="9"/>
            <color indexed="81"/>
            <rFont val="Tahoma"/>
            <family val="2"/>
          </rPr>
          <t xml:space="preserve">
gross salaries and type of allowances that have LKP implications</t>
        </r>
      </text>
    </comment>
    <comment ref="C24" authorId="2" shapeId="0" xr:uid="{00EA0047-00D4-455F-AD1E-00DB00A5003D}">
      <text>
        <r>
          <rPr>
            <b/>
            <sz val="9"/>
            <rFont val="Tahoma"/>
            <family val="2"/>
          </rPr>
          <t>Elvan Helander:</t>
        </r>
        <r>
          <rPr>
            <sz val="9"/>
            <rFont val="Tahoma"/>
            <family val="2"/>
          </rPr>
          <t xml:space="preserve">
Kom ihåg att fylla i cell C19 med LKP %-satsen för direkt lön att kalkyleras rätt
</t>
        </r>
      </text>
    </comment>
    <comment ref="B26" authorId="3" shapeId="0" xr:uid="{0069008A-0057-418D-8853-00C800F2002E}">
      <text>
        <r>
          <rPr>
            <b/>
            <sz val="9"/>
            <rFont val="Tahoma"/>
            <family val="2"/>
          </rPr>
          <t>Elvan Helander:</t>
        </r>
        <r>
          <rPr>
            <sz val="9"/>
            <rFont val="Tahoma"/>
            <family val="2"/>
          </rPr>
          <t xml:space="preserve">
Social security expenses on wages (LBK or LKP or LTK) and holiday allowance %
</t>
        </r>
      </text>
    </comment>
    <comment ref="G26" authorId="4" shapeId="0" xr:uid="{00D700D3-006A-4699-99F2-0052008000E9}">
      <text>
        <r>
          <rPr>
            <b/>
            <sz val="9"/>
            <rFont val="Tahoma"/>
            <family val="2"/>
          </rPr>
          <t>Lenny Asp:</t>
        </r>
        <r>
          <rPr>
            <sz val="9"/>
            <rFont val="Tahoma"/>
            <family val="2"/>
          </rPr>
          <t xml:space="preserve">
max 50% LKP/LTK is funded by KAW
max 50% LKP/LTK finansieras av KAW KAW
</t>
        </r>
      </text>
    </comment>
    <comment ref="B27" authorId="5" shapeId="0" xr:uid="{00620013-0053-41D0-AEE2-0081007D0070}">
      <text>
        <r>
          <rPr>
            <b/>
            <sz val="9"/>
            <rFont val="Tahoma"/>
            <family val="2"/>
          </rPr>
          <t>Elvan Helander:</t>
        </r>
        <r>
          <rPr>
            <sz val="9"/>
            <rFont val="Tahoma"/>
            <family val="2"/>
          </rPr>
          <t xml:space="preserve">
for example Post-doc scholarships and other direct personnel costs that are not charged with Lkp.
</t>
        </r>
      </text>
    </comment>
    <comment ref="G33" authorId="6" shapeId="0" xr:uid="{00B900D0-00EF-4B74-A1B1-00890034008B}">
      <text>
        <r>
          <rPr>
            <b/>
            <sz val="9"/>
            <rFont val="Tahoma"/>
            <family val="2"/>
          </rPr>
          <t>Johan:</t>
        </r>
        <r>
          <rPr>
            <sz val="9"/>
            <rFont val="Tahoma"/>
            <family val="2"/>
          </rPr>
          <t xml:space="preserve">
Max 18% of granted amount from KAW can be used for premises and overhead
Max 18% avsättas för indirekta- och lokalkostnader av det beviljade KAW bidraget
</t>
        </r>
      </text>
    </comment>
  </commentList>
</comments>
</file>

<file path=xl/sharedStrings.xml><?xml version="1.0" encoding="utf-8"?>
<sst xmlns="http://schemas.openxmlformats.org/spreadsheetml/2006/main" count="165" uniqueCount="85">
  <si>
    <t>Instructions for WASPHS –DDLS budget template</t>
  </si>
  <si>
    <t xml:space="preserve">The template is based on the accounting model (SUHF model) which was introduced to higher education institutions for </t>
  </si>
  <si>
    <t>direct and indirect costs by the Association of Swedish Higher Education Institutions (SUHF).</t>
  </si>
  <si>
    <t>The calculations should follow the partner organisation’s own instructions and regulations for accounting.</t>
  </si>
  <si>
    <t xml:space="preserve">If several research groups contribute to a project then this calculation should cover the total grant requested and account for </t>
  </si>
  <si>
    <t xml:space="preserve">all parts of the project. </t>
  </si>
  <si>
    <t>This workbook should be added to the project application in excel format to allow for efficient management and review.</t>
  </si>
  <si>
    <t xml:space="preserve">Upon completion of the review process and the probable funding decision is made a PDF version of this workbook with </t>
  </si>
  <si>
    <t>signatures  needs to be provided.</t>
  </si>
  <si>
    <t>Grant period: The calculation should be for a minimum of 12 calendar months and a maximum of 15.</t>
  </si>
  <si>
    <t>Grant amount: Minimum 200 000 SEK, maximum 500 000 SEK</t>
  </si>
  <si>
    <t>Technical aspects:</t>
  </si>
  <si>
    <t>-                           Fill in green marked cells</t>
  </si>
  <si>
    <t>-                                                    Blue colored cells contains formulas and are protected</t>
  </si>
  <si>
    <t>Workflow</t>
  </si>
  <si>
    <t>The workflow for this budget template is the following:</t>
  </si>
  <si>
    <t xml:space="preserve">1. The partner computes a calculation for full cost coverage according to their own accounting model. The full cost coverage </t>
  </si>
  <si>
    <t xml:space="preserve">    calculation is to be established as if the project is to be financed only by the partner. </t>
  </si>
  <si>
    <t xml:space="preserve">2. The amount calculated per cost type with the full cost coverage is transferred to “column C” (Sheet 1A and 1B) </t>
  </si>
  <si>
    <t xml:space="preserve">    in the worksheets.</t>
  </si>
  <si>
    <t xml:space="preserve">3. The part of the full cost calculations that will be funded by KAW is calculated automatically in the worksheets in accordance </t>
  </si>
  <si>
    <t xml:space="preserve">    with the KAW Data-driven Life Science funding conditions stipulated by KAW donation letter (Dnr 2020.0239).</t>
  </si>
  <si>
    <t xml:space="preserve">    Maximum coverage of 50% for LKP (payroll taxes and social security contributions) on gross salary costs.</t>
  </si>
  <si>
    <t xml:space="preserve">    Maximum of 18 % of the approved grant to be used for overhead and premises costs. </t>
  </si>
  <si>
    <t xml:space="preserve">4. If further adjustments are needed in order to reach the predefined maximum KAW funding limit, necessary adjustment </t>
  </si>
  <si>
    <t xml:space="preserve">    can be made by reducing costs in column “D”, “co-financing” in the green cells marked with a ‘minus’ sign. </t>
  </si>
  <si>
    <t xml:space="preserve">Worksheet 1: Budget-compilation </t>
  </si>
  <si>
    <t xml:space="preserve">The budget compilation worksheet for the project is linked to the sub-project worksheets. An overall analysis of the budget </t>
  </si>
  <si>
    <t xml:space="preserve">is to be shown here in comments-box with arguments and considerations regarding the project in its whole as well as the </t>
  </si>
  <si>
    <t>main posts of the budget.</t>
  </si>
  <si>
    <t>OBS! Fill in green marked cells</t>
  </si>
  <si>
    <t>Donation letter</t>
  </si>
  <si>
    <t>Name of Co-PI and organisation (1):</t>
  </si>
  <si>
    <t>Name of Co-PI and organisation (2):</t>
  </si>
  <si>
    <t>WASPHSDDLS call project number (tb filled in later):</t>
  </si>
  <si>
    <t>Grant period (in calendar months)</t>
  </si>
  <si>
    <t>WASPHSDDLS project name:</t>
  </si>
  <si>
    <t>Project period:</t>
  </si>
  <si>
    <t>yyyy-mm-dd/yyyy-mm-dd</t>
  </si>
  <si>
    <t>Project costs</t>
  </si>
  <si>
    <t>Full cost method</t>
  </si>
  <si>
    <t>Co-funding</t>
  </si>
  <si>
    <t>Requested funding</t>
  </si>
  <si>
    <t>calculated for the whole project period</t>
  </si>
  <si>
    <t>calculations</t>
  </si>
  <si>
    <t>to be deducted</t>
  </si>
  <si>
    <t>from the foundation</t>
  </si>
  <si>
    <t>KAW donation letter</t>
  </si>
  <si>
    <t>(SEK)</t>
  </si>
  <si>
    <r>
      <t>funding conditions (</t>
    </r>
    <r>
      <rPr>
        <b/>
        <sz val="12"/>
        <color rgb="FF0070C0"/>
        <rFont val="Calibri"/>
        <family val="2"/>
        <scheme val="minor"/>
      </rPr>
      <t>max %-sats</t>
    </r>
    <r>
      <rPr>
        <b/>
        <sz val="12"/>
        <color theme="1"/>
        <rFont val="Calibri"/>
        <family val="2"/>
        <scheme val="minor"/>
      </rPr>
      <t>)</t>
    </r>
  </si>
  <si>
    <t>Gross salaries</t>
  </si>
  <si>
    <t xml:space="preserve">LKP (payroll taxes and social security contributions) </t>
  </si>
  <si>
    <t xml:space="preserve">Condition 1: </t>
  </si>
  <si>
    <t>other allowances (with no LKP implications)</t>
  </si>
  <si>
    <t>Total direct salaries</t>
  </si>
  <si>
    <t>Running costs</t>
  </si>
  <si>
    <t>Depreciation costs</t>
  </si>
  <si>
    <t>Premises costs</t>
  </si>
  <si>
    <t>---</t>
  </si>
  <si>
    <t>Total direct costs</t>
  </si>
  <si>
    <t>Indirect costs</t>
  </si>
  <si>
    <t xml:space="preserve">Condition 2: </t>
  </si>
  <si>
    <t>Total project costs</t>
  </si>
  <si>
    <t>DDLS CoPI:s  signature and date:</t>
  </si>
  <si>
    <t>WASPHS Co-PI:s signature and date:</t>
  </si>
  <si>
    <t>Comments:</t>
  </si>
  <si>
    <t>Name of organisation:</t>
  </si>
  <si>
    <t>School/Institution/Department</t>
  </si>
  <si>
    <t>WASPHSDDLS call projektnummer (tb filled in later):</t>
  </si>
  <si>
    <t>DDLS research area and  project name:</t>
  </si>
  <si>
    <t>DDLS Project leader (CoPI):</t>
  </si>
  <si>
    <t>&lt;name-surname&gt;</t>
  </si>
  <si>
    <t>DDLS PI:s telefon/e-mail:</t>
  </si>
  <si>
    <t>Finance officer:</t>
  </si>
  <si>
    <r>
      <t xml:space="preserve">Finance officer's mobile/e-mail </t>
    </r>
    <r>
      <rPr>
        <sz val="8"/>
        <rFont val="Calibri"/>
        <family val="2"/>
        <scheme val="minor"/>
      </rPr>
      <t>(for review)</t>
    </r>
    <r>
      <rPr>
        <sz val="8"/>
        <color theme="1"/>
        <rFont val="Calibri"/>
        <family val="2"/>
        <scheme val="minor"/>
      </rPr>
      <t>:</t>
    </r>
  </si>
  <si>
    <t>Project period::</t>
  </si>
  <si>
    <t>Max. no of calendar months:</t>
  </si>
  <si>
    <t>Head of Instituion's (prefekt in Swedish) signature &amp; date:</t>
  </si>
  <si>
    <t>WASPHS Co-PI:s  signature and date:</t>
  </si>
  <si>
    <t xml:space="preserve">Partner organisations LKP %  (payroll taxes, social security contributions &amp; holiday allowance %) </t>
  </si>
  <si>
    <t>Gross salaries and allowances</t>
  </si>
  <si>
    <t xml:space="preserve">LKP </t>
  </si>
  <si>
    <t>PHASE 1 -  SciLifeLab/DDLS - budget for WASPHS-DDLS joint-project (2023 call)</t>
  </si>
  <si>
    <t>WASPHSDDLS23-0XX</t>
  </si>
  <si>
    <t xml:space="preserve">    Adjustments for overhead and premises costs is made automatically with a formula in cell D33.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</si>
</sst>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scheme val="minor"/>
    </font>
    <font>
      <sz val="10"/>
      <color theme="1"/>
      <name val="Arial"/>
      <family val="2"/>
    </font>
    <font>
      <sz val="10"/>
      <name val="Arial"/>
      <family val="2"/>
    </font>
    <font>
      <sz val="12"/>
      <color theme="1"/>
      <name val="Times New Roman"/>
      <family val="1"/>
    </font>
    <font>
      <b/>
      <sz val="16"/>
      <color theme="1"/>
      <name val="Calibri"/>
      <family val="2"/>
      <scheme val="minor"/>
    </font>
    <font>
      <sz val="12"/>
      <color theme="1"/>
      <name val="Calibri"/>
      <family val="2"/>
      <scheme val="minor"/>
    </font>
    <font>
      <b/>
      <u/>
      <sz val="12"/>
      <color theme="1"/>
      <name val="Calibri"/>
      <family val="2"/>
      <scheme val="minor"/>
    </font>
    <font>
      <b/>
      <sz val="12"/>
      <color indexed="2"/>
      <name val="Calibri"/>
      <family val="2"/>
      <scheme val="minor"/>
    </font>
    <font>
      <b/>
      <sz val="12"/>
      <name val="Calibri"/>
      <family val="2"/>
      <scheme val="minor"/>
    </font>
    <font>
      <b/>
      <sz val="11"/>
      <color theme="1"/>
      <name val="Calibri"/>
      <family val="2"/>
      <scheme val="minor"/>
    </font>
    <font>
      <b/>
      <sz val="12"/>
      <color theme="1"/>
      <name val="Calibri"/>
      <family val="2"/>
      <scheme val="minor"/>
    </font>
    <font>
      <b/>
      <sz val="12"/>
      <color theme="2" tint="-0.499984740745262"/>
      <name val="Calibri"/>
      <family val="2"/>
      <scheme val="minor"/>
    </font>
    <font>
      <sz val="8"/>
      <color theme="1"/>
      <name val="Calibri"/>
      <family val="2"/>
      <scheme val="minor"/>
    </font>
    <font>
      <b/>
      <i/>
      <sz val="12"/>
      <color theme="1"/>
      <name val="Calibri"/>
      <family val="2"/>
      <scheme val="minor"/>
    </font>
    <font>
      <i/>
      <sz val="12"/>
      <color theme="1"/>
      <name val="Calibri"/>
      <family val="2"/>
      <scheme val="minor"/>
    </font>
    <font>
      <b/>
      <sz val="12"/>
      <color theme="1" tint="0.249977111117893"/>
      <name val="Calibri"/>
      <family val="2"/>
      <scheme val="minor"/>
    </font>
    <font>
      <i/>
      <sz val="12"/>
      <color rgb="FFC00000"/>
      <name val="Calibri"/>
      <family val="2"/>
      <scheme val="minor"/>
    </font>
    <font>
      <b/>
      <sz val="12"/>
      <color rgb="FF0070C0"/>
      <name val="Calibri"/>
      <family val="2"/>
      <scheme val="minor"/>
    </font>
    <font>
      <sz val="8"/>
      <name val="Calibri"/>
      <family val="2"/>
      <scheme val="minor"/>
    </font>
    <font>
      <b/>
      <sz val="9"/>
      <name val="Tahoma"/>
      <family val="2"/>
    </font>
    <font>
      <sz val="9"/>
      <name val="Tahoma"/>
      <family val="2"/>
    </font>
    <font>
      <sz val="9"/>
      <color indexed="81"/>
      <name val="Tahoma"/>
      <family val="2"/>
    </font>
    <font>
      <b/>
      <sz val="9"/>
      <color indexed="81"/>
      <name val="Tahoma"/>
      <family val="2"/>
    </font>
  </fonts>
  <fills count="7">
    <fill>
      <patternFill patternType="none"/>
    </fill>
    <fill>
      <patternFill patternType="gray125"/>
    </fill>
    <fill>
      <patternFill patternType="solid">
        <fgColor theme="0" tint="-4.9989318521683403E-2"/>
        <bgColor theme="0" tint="-4.9989318521683403E-2"/>
      </patternFill>
    </fill>
    <fill>
      <gradientFill type="path">
        <stop position="0">
          <color theme="0"/>
        </stop>
        <stop position="1">
          <color theme="9" tint="0.40000610370189521"/>
        </stop>
      </gradientFill>
    </fill>
    <fill>
      <patternFill patternType="solid">
        <fgColor theme="9" tint="0.59999389629810485"/>
        <bgColor theme="9" tint="0.59999389629810485"/>
      </patternFill>
    </fill>
    <fill>
      <patternFill patternType="solid">
        <fgColor theme="8" tint="0.79998168889431442"/>
        <bgColor theme="8" tint="0.79998168889431442"/>
      </patternFill>
    </fill>
    <fill>
      <patternFill patternType="solid">
        <fgColor theme="8" tint="0.59999389629810485"/>
        <bgColor theme="8" tint="0.59999389629810485"/>
      </patternFill>
    </fill>
  </fills>
  <borders count="27">
    <border>
      <left/>
      <right/>
      <top/>
      <bottom/>
      <diagonal/>
    </border>
    <border>
      <left/>
      <right/>
      <top/>
      <bottom style="medium">
        <color rgb="FF92D050"/>
      </bottom>
      <diagonal/>
    </border>
    <border>
      <left style="double">
        <color auto="1"/>
      </left>
      <right style="double">
        <color auto="1"/>
      </right>
      <top style="double">
        <color auto="1"/>
      </top>
      <bottom/>
      <diagonal/>
    </border>
    <border>
      <left style="double">
        <color auto="1"/>
      </left>
      <right style="thin">
        <color auto="1"/>
      </right>
      <top style="double">
        <color auto="1"/>
      </top>
      <bottom/>
      <diagonal/>
    </border>
    <border>
      <left/>
      <right style="double">
        <color auto="1"/>
      </right>
      <top style="double">
        <color auto="1"/>
      </top>
      <bottom/>
      <diagonal/>
    </border>
    <border>
      <left style="double">
        <color auto="1"/>
      </left>
      <right style="double">
        <color auto="1"/>
      </right>
      <top/>
      <bottom/>
      <diagonal/>
    </border>
    <border>
      <left style="double">
        <color auto="1"/>
      </left>
      <right style="thin">
        <color auto="1"/>
      </right>
      <top/>
      <bottom/>
      <diagonal/>
    </border>
    <border>
      <left/>
      <right style="double">
        <color auto="1"/>
      </right>
      <top/>
      <bottom/>
      <diagonal/>
    </border>
    <border>
      <left style="double">
        <color auto="1"/>
      </left>
      <right style="thin">
        <color auto="1"/>
      </right>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top style="thin">
        <color auto="1"/>
      </top>
      <bottom style="thin">
        <color auto="1"/>
      </bottom>
      <diagonal/>
    </border>
    <border>
      <left style="double">
        <color auto="1"/>
      </left>
      <right style="double">
        <color auto="1"/>
      </right>
      <top style="thin">
        <color auto="1"/>
      </top>
      <bottom style="thin">
        <color auto="1"/>
      </bottom>
      <diagonal/>
    </border>
    <border>
      <left/>
      <right style="double">
        <color auto="1"/>
      </right>
      <top style="thin">
        <color auto="1"/>
      </top>
      <bottom style="thin">
        <color auto="1"/>
      </bottom>
      <diagonal/>
    </border>
    <border>
      <left style="double">
        <color auto="1"/>
      </left>
      <right style="double">
        <color auto="1"/>
      </right>
      <top style="thin">
        <color auto="1"/>
      </top>
      <bottom/>
      <diagonal/>
    </border>
    <border>
      <left style="double">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4">
    <xf numFmtId="0" fontId="0" fillId="0" borderId="0"/>
    <xf numFmtId="0" fontId="1" fillId="0" borderId="0"/>
    <xf numFmtId="0" fontId="2" fillId="0" borderId="0"/>
    <xf numFmtId="9" fontId="1" fillId="0" borderId="0" applyFont="0" applyFill="0" applyBorder="0" applyProtection="0"/>
  </cellStyleXfs>
  <cellXfs count="90">
    <xf numFmtId="0" fontId="0" fillId="0" borderId="0" xfId="0"/>
    <xf numFmtId="0" fontId="3" fillId="0" borderId="0" xfId="1" applyFont="1"/>
    <xf numFmtId="0" fontId="3" fillId="2" borderId="0" xfId="1" applyFont="1" applyFill="1"/>
    <xf numFmtId="0" fontId="4" fillId="2" borderId="0" xfId="1" applyFont="1" applyFill="1"/>
    <xf numFmtId="0" fontId="5" fillId="2" borderId="0" xfId="1" applyFont="1" applyFill="1"/>
    <xf numFmtId="0" fontId="6" fillId="2" borderId="0" xfId="1" applyFont="1" applyFill="1"/>
    <xf numFmtId="0" fontId="7" fillId="2" borderId="0" xfId="1" applyFont="1" applyFill="1"/>
    <xf numFmtId="0" fontId="8" fillId="2" borderId="0" xfId="1" quotePrefix="1" applyFont="1" applyFill="1"/>
    <xf numFmtId="0" fontId="9" fillId="0" borderId="0" xfId="0" applyFont="1" applyAlignment="1">
      <alignment vertical="center"/>
    </xf>
    <xf numFmtId="0" fontId="10" fillId="2" borderId="0" xfId="1" applyFont="1" applyFill="1"/>
    <xf numFmtId="0" fontId="5" fillId="0" borderId="0" xfId="1" applyFont="1" applyProtection="1">
      <protection locked="0"/>
    </xf>
    <xf numFmtId="3" fontId="5" fillId="0" borderId="0" xfId="1" applyNumberFormat="1" applyFont="1" applyProtection="1">
      <protection locked="0"/>
    </xf>
    <xf numFmtId="3" fontId="5" fillId="0" borderId="0" xfId="1" applyNumberFormat="1" applyFont="1" applyAlignment="1" applyProtection="1">
      <alignment horizontal="center"/>
      <protection locked="0"/>
    </xf>
    <xf numFmtId="3" fontId="8" fillId="3" borderId="0" xfId="1" applyNumberFormat="1" applyFont="1" applyFill="1" applyAlignment="1" applyProtection="1">
      <alignment horizontal="left"/>
      <protection locked="0"/>
    </xf>
    <xf numFmtId="0" fontId="4" fillId="0" borderId="1" xfId="1" applyFont="1" applyBorder="1" applyProtection="1">
      <protection locked="0"/>
    </xf>
    <xf numFmtId="3" fontId="5" fillId="0" borderId="1" xfId="1" applyNumberFormat="1" applyFont="1" applyBorder="1" applyProtection="1">
      <protection locked="0"/>
    </xf>
    <xf numFmtId="3" fontId="5" fillId="0" borderId="1" xfId="1" applyNumberFormat="1" applyFont="1" applyBorder="1" applyAlignment="1" applyProtection="1">
      <alignment horizontal="center"/>
      <protection locked="0"/>
    </xf>
    <xf numFmtId="3" fontId="5" fillId="4" borderId="0" xfId="1" applyNumberFormat="1" applyFont="1" applyFill="1" applyAlignment="1" applyProtection="1">
      <alignment horizontal="left"/>
      <protection locked="0"/>
    </xf>
    <xf numFmtId="3" fontId="5" fillId="0" borderId="0" xfId="1" applyNumberFormat="1" applyFont="1" applyAlignment="1" applyProtection="1">
      <alignment horizontal="left"/>
      <protection locked="0"/>
    </xf>
    <xf numFmtId="3" fontId="0" fillId="0" borderId="0" xfId="1" applyNumberFormat="1" applyFont="1" applyProtection="1">
      <protection locked="0"/>
    </xf>
    <xf numFmtId="3" fontId="10" fillId="4" borderId="0" xfId="1" applyNumberFormat="1" applyFont="1" applyFill="1" applyAlignment="1" applyProtection="1">
      <alignment horizontal="left"/>
    </xf>
    <xf numFmtId="14" fontId="10" fillId="0" borderId="0" xfId="1" applyNumberFormat="1" applyFont="1" applyAlignment="1" applyProtection="1">
      <alignment horizontal="left"/>
      <protection locked="0"/>
    </xf>
    <xf numFmtId="0" fontId="10" fillId="0" borderId="0" xfId="1" applyFont="1" applyAlignment="1" applyProtection="1">
      <alignment horizontal="left"/>
      <protection locked="0"/>
    </xf>
    <xf numFmtId="0" fontId="8" fillId="0" borderId="0" xfId="1" applyFont="1" applyAlignment="1" applyProtection="1">
      <alignment vertical="center" wrapText="1"/>
      <protection locked="0"/>
    </xf>
    <xf numFmtId="3" fontId="8" fillId="0" borderId="2" xfId="1" applyNumberFormat="1" applyFont="1" applyBorder="1" applyAlignment="1" applyProtection="1">
      <alignment horizontal="center" vertical="center"/>
      <protection locked="0"/>
    </xf>
    <xf numFmtId="3" fontId="8" fillId="0" borderId="3" xfId="1" applyNumberFormat="1" applyFont="1" applyBorder="1" applyAlignment="1" applyProtection="1">
      <alignment horizontal="center" vertical="center"/>
      <protection locked="0"/>
    </xf>
    <xf numFmtId="3" fontId="8" fillId="0" borderId="4" xfId="1" applyNumberFormat="1" applyFont="1" applyBorder="1" applyAlignment="1" applyProtection="1">
      <alignment horizontal="center" vertical="center"/>
      <protection locked="0"/>
    </xf>
    <xf numFmtId="3" fontId="10" fillId="0" borderId="0" xfId="1" applyNumberFormat="1" applyFont="1" applyAlignment="1" applyProtection="1">
      <alignment horizontal="left"/>
      <protection locked="0"/>
    </xf>
    <xf numFmtId="3" fontId="10" fillId="0" borderId="5" xfId="1" applyNumberFormat="1" applyFont="1" applyBorder="1" applyAlignment="1" applyProtection="1">
      <alignment horizontal="center"/>
      <protection locked="0"/>
    </xf>
    <xf numFmtId="3" fontId="10" fillId="0" borderId="6" xfId="1" applyNumberFormat="1" applyFont="1" applyBorder="1" applyAlignment="1" applyProtection="1">
      <alignment horizontal="center"/>
      <protection locked="0"/>
    </xf>
    <xf numFmtId="3" fontId="10" fillId="0" borderId="7" xfId="1" applyNumberFormat="1" applyFont="1" applyBorder="1" applyAlignment="1" applyProtection="1">
      <alignment horizontal="center"/>
      <protection locked="0"/>
    </xf>
    <xf numFmtId="0" fontId="10" fillId="0" borderId="0" xfId="1" applyFont="1" applyAlignment="1" applyProtection="1">
      <alignment horizontal="center" vertical="center"/>
      <protection locked="0"/>
    </xf>
    <xf numFmtId="3" fontId="12" fillId="0" borderId="5" xfId="1" applyNumberFormat="1" applyFont="1" applyBorder="1" applyAlignment="1" applyProtection="1">
      <alignment horizontal="center"/>
      <protection locked="0"/>
    </xf>
    <xf numFmtId="3" fontId="12" fillId="0" borderId="8" xfId="1" applyNumberFormat="1" applyFont="1" applyBorder="1" applyAlignment="1" applyProtection="1">
      <alignment horizontal="center"/>
      <protection locked="0"/>
    </xf>
    <xf numFmtId="3" fontId="12" fillId="0" borderId="7" xfId="1" applyNumberFormat="1" applyFont="1" applyBorder="1" applyAlignment="1" applyProtection="1">
      <alignment horizontal="center"/>
      <protection locked="0"/>
    </xf>
    <xf numFmtId="0" fontId="5" fillId="0" borderId="0" xfId="1" applyFont="1" applyAlignment="1" applyProtection="1">
      <alignment horizontal="left"/>
      <protection locked="0"/>
    </xf>
    <xf numFmtId="3" fontId="5" fillId="5" borderId="9" xfId="1" applyNumberFormat="1" applyFont="1" applyFill="1" applyBorder="1" applyAlignment="1" applyProtection="1">
      <alignment horizontal="center"/>
    </xf>
    <xf numFmtId="3" fontId="5" fillId="5" borderId="10" xfId="1" applyNumberFormat="1" applyFont="1" applyFill="1" applyBorder="1" applyAlignment="1" applyProtection="1">
      <alignment horizontal="center"/>
    </xf>
    <xf numFmtId="3" fontId="5" fillId="5" borderId="11" xfId="1" applyNumberFormat="1" applyFont="1" applyFill="1" applyBorder="1" applyAlignment="1" applyProtection="1">
      <alignment horizontal="center"/>
    </xf>
    <xf numFmtId="3" fontId="5" fillId="5" borderId="12" xfId="1" applyNumberFormat="1" applyFont="1" applyFill="1" applyBorder="1" applyAlignment="1" applyProtection="1">
      <alignment horizontal="center"/>
    </xf>
    <xf numFmtId="9" fontId="13" fillId="5" borderId="0" xfId="3" applyNumberFormat="1" applyFont="1" applyFill="1" applyAlignment="1" applyProtection="1">
      <alignment horizontal="center"/>
      <protection locked="0"/>
    </xf>
    <xf numFmtId="9" fontId="14" fillId="5" borderId="0" xfId="3" applyNumberFormat="1" applyFont="1" applyFill="1" applyAlignment="1" applyProtection="1">
      <alignment horizontal="center"/>
    </xf>
    <xf numFmtId="9" fontId="14" fillId="0" borderId="0" xfId="3" applyNumberFormat="1" applyFont="1" applyAlignment="1" applyProtection="1">
      <alignment horizontal="center"/>
      <protection locked="0"/>
    </xf>
    <xf numFmtId="9" fontId="13" fillId="0" borderId="0" xfId="3" applyNumberFormat="1" applyFont="1" applyAlignment="1" applyProtection="1">
      <alignment horizontal="center"/>
      <protection locked="0"/>
    </xf>
    <xf numFmtId="0" fontId="15" fillId="0" borderId="0" xfId="1" applyFont="1" applyAlignment="1" applyProtection="1">
      <alignment horizontal="left"/>
      <protection locked="0"/>
    </xf>
    <xf numFmtId="3" fontId="15" fillId="6" borderId="12" xfId="1" applyNumberFormat="1" applyFont="1" applyFill="1" applyBorder="1" applyAlignment="1" applyProtection="1">
      <alignment horizontal="center"/>
    </xf>
    <xf numFmtId="3" fontId="15" fillId="6" borderId="9" xfId="1" applyNumberFormat="1" applyFont="1" applyFill="1" applyBorder="1" applyAlignment="1" applyProtection="1">
      <alignment horizontal="center"/>
    </xf>
    <xf numFmtId="3" fontId="15" fillId="6" borderId="10" xfId="1" applyNumberFormat="1" applyFont="1" applyFill="1" applyBorder="1" applyAlignment="1" applyProtection="1">
      <alignment horizontal="center"/>
    </xf>
    <xf numFmtId="9" fontId="5" fillId="0" borderId="0" xfId="1" applyNumberFormat="1" applyFont="1" applyProtection="1">
      <protection locked="0"/>
    </xf>
    <xf numFmtId="3" fontId="5" fillId="5" borderId="13" xfId="1" applyNumberFormat="1" applyFont="1" applyFill="1" applyBorder="1" applyAlignment="1" applyProtection="1">
      <alignment horizontal="center"/>
    </xf>
    <xf numFmtId="0" fontId="10" fillId="0" borderId="0" xfId="1" applyFont="1" applyProtection="1">
      <protection locked="0"/>
    </xf>
    <xf numFmtId="3" fontId="15" fillId="5" borderId="14" xfId="1" applyNumberFormat="1" applyFont="1" applyFill="1" applyBorder="1" applyAlignment="1" applyProtection="1">
      <alignment horizontal="center"/>
    </xf>
    <xf numFmtId="3" fontId="15" fillId="6" borderId="15" xfId="1" applyNumberFormat="1" applyFont="1" applyFill="1" applyBorder="1" applyAlignment="1" applyProtection="1">
      <alignment horizontal="center"/>
    </xf>
    <xf numFmtId="3" fontId="15" fillId="6" borderId="16" xfId="1" applyNumberFormat="1" applyFont="1" applyFill="1" applyBorder="1" applyAlignment="1" applyProtection="1">
      <alignment horizontal="center"/>
    </xf>
    <xf numFmtId="0" fontId="10" fillId="0" borderId="17" xfId="1" applyFont="1" applyBorder="1" applyAlignment="1" applyProtection="1">
      <alignment horizontal="left"/>
      <protection locked="0"/>
    </xf>
    <xf numFmtId="3" fontId="10" fillId="6" borderId="12" xfId="1" applyNumberFormat="1" applyFont="1" applyFill="1" applyBorder="1" applyAlignment="1" applyProtection="1">
      <alignment horizontal="center"/>
    </xf>
    <xf numFmtId="3" fontId="10" fillId="6" borderId="18" xfId="1" applyNumberFormat="1" applyFont="1" applyFill="1" applyBorder="1" applyAlignment="1" applyProtection="1">
      <alignment horizontal="center"/>
    </xf>
    <xf numFmtId="3" fontId="10" fillId="6" borderId="13" xfId="1" applyNumberFormat="1" applyFont="1" applyFill="1" applyBorder="1" applyAlignment="1" applyProtection="1">
      <alignment horizontal="center"/>
    </xf>
    <xf numFmtId="9" fontId="14" fillId="0" borderId="0" xfId="3" applyNumberFormat="1" applyFont="1" applyAlignment="1" applyProtection="1">
      <alignment horizontal="left"/>
      <protection locked="0"/>
    </xf>
    <xf numFmtId="0" fontId="5" fillId="0" borderId="0" xfId="1" applyFont="1" applyAlignment="1" applyProtection="1">
      <alignment vertical="center"/>
      <protection locked="0"/>
    </xf>
    <xf numFmtId="3" fontId="5" fillId="0" borderId="0" xfId="1" applyNumberFormat="1" applyFont="1" applyAlignment="1" applyProtection="1">
      <alignment vertical="center"/>
      <protection locked="0"/>
    </xf>
    <xf numFmtId="3" fontId="5" fillId="0" borderId="0" xfId="1" applyNumberFormat="1" applyFont="1" applyAlignment="1" applyProtection="1">
      <alignment horizontal="center" vertical="center"/>
      <protection locked="0"/>
    </xf>
    <xf numFmtId="3" fontId="5" fillId="4" borderId="0" xfId="1" applyNumberFormat="1" applyFont="1" applyFill="1" applyAlignment="1" applyProtection="1">
      <alignment horizontal="center"/>
      <protection locked="0"/>
    </xf>
    <xf numFmtId="0" fontId="7" fillId="0" borderId="0" xfId="1" applyFont="1" applyProtection="1">
      <protection locked="0"/>
    </xf>
    <xf numFmtId="3" fontId="5" fillId="0" borderId="0" xfId="1" applyNumberFormat="1" applyFont="1" applyProtection="1"/>
    <xf numFmtId="3" fontId="10" fillId="4" borderId="0" xfId="1" applyNumberFormat="1" applyFont="1" applyFill="1" applyAlignment="1" applyProtection="1">
      <alignment horizontal="left"/>
      <protection locked="0"/>
    </xf>
    <xf numFmtId="0" fontId="5" fillId="0" borderId="0" xfId="1" applyFont="1" applyAlignment="1" applyProtection="1">
      <alignment wrapText="1"/>
      <protection locked="0"/>
    </xf>
    <xf numFmtId="164" fontId="10" fillId="4" borderId="0" xfId="1" applyNumberFormat="1" applyFont="1" applyFill="1" applyAlignment="1" applyProtection="1">
      <alignment horizontal="left"/>
      <protection locked="0"/>
    </xf>
    <xf numFmtId="0" fontId="16" fillId="0" borderId="0" xfId="1" applyFont="1" applyProtection="1">
      <protection locked="0"/>
    </xf>
    <xf numFmtId="3" fontId="5" fillId="4" borderId="9" xfId="1" applyNumberFormat="1" applyFont="1" applyFill="1" applyBorder="1" applyAlignment="1" applyProtection="1">
      <alignment horizontal="center"/>
      <protection locked="0"/>
    </xf>
    <xf numFmtId="3" fontId="5" fillId="5" borderId="11" xfId="1" applyNumberFormat="1" applyFont="1" applyFill="1" applyBorder="1" applyAlignment="1" applyProtection="1">
      <alignment horizontal="center"/>
      <protection hidden="1"/>
    </xf>
    <xf numFmtId="3" fontId="5" fillId="5" borderId="9" xfId="1" applyNumberFormat="1" applyFont="1" applyFill="1" applyBorder="1" applyAlignment="1" applyProtection="1">
      <alignment horizontal="center"/>
      <protection hidden="1"/>
    </xf>
    <xf numFmtId="3" fontId="5" fillId="5" borderId="12" xfId="1" applyNumberFormat="1" applyFont="1" applyFill="1" applyBorder="1" applyAlignment="1" applyProtection="1">
      <alignment horizontal="center"/>
      <protection hidden="1"/>
    </xf>
    <xf numFmtId="3" fontId="5" fillId="4" borderId="12" xfId="1" applyNumberFormat="1" applyFont="1" applyFill="1" applyBorder="1" applyAlignment="1" applyProtection="1">
      <alignment horizontal="center"/>
      <protection locked="0"/>
    </xf>
    <xf numFmtId="3" fontId="15" fillId="4" borderId="14" xfId="1" applyNumberFormat="1" applyFont="1" applyFill="1" applyBorder="1" applyAlignment="1" applyProtection="1">
      <alignment horizontal="center"/>
      <protection locked="0"/>
    </xf>
    <xf numFmtId="0" fontId="11" fillId="0" borderId="0" xfId="1" applyFont="1" applyAlignment="1" applyProtection="1">
      <alignment horizontal="center" wrapText="1"/>
      <protection locked="0"/>
    </xf>
    <xf numFmtId="3" fontId="10" fillId="0" borderId="19" xfId="1" applyNumberFormat="1" applyFont="1" applyBorder="1" applyAlignment="1" applyProtection="1">
      <alignment horizontal="left" vertical="center"/>
      <protection locked="0"/>
    </xf>
    <xf numFmtId="3" fontId="10" fillId="0" borderId="22" xfId="1" applyNumberFormat="1" applyFont="1" applyBorder="1" applyAlignment="1" applyProtection="1">
      <alignment horizontal="left" vertical="center"/>
      <protection locked="0"/>
    </xf>
    <xf numFmtId="3" fontId="5" fillId="0" borderId="20" xfId="1" applyNumberFormat="1" applyFont="1" applyBorder="1" applyAlignment="1" applyProtection="1">
      <alignment horizontal="center" vertical="center" wrapText="1"/>
      <protection locked="0"/>
    </xf>
    <xf numFmtId="3" fontId="5" fillId="0" borderId="21" xfId="1" applyNumberFormat="1" applyFont="1" applyBorder="1" applyAlignment="1" applyProtection="1">
      <alignment horizontal="center" vertical="center" wrapText="1"/>
      <protection locked="0"/>
    </xf>
    <xf numFmtId="3" fontId="5" fillId="0" borderId="0" xfId="1" applyNumberFormat="1" applyFont="1" applyAlignment="1" applyProtection="1">
      <alignment horizontal="center" vertical="center" wrapText="1"/>
      <protection locked="0"/>
    </xf>
    <xf numFmtId="3" fontId="5" fillId="0" borderId="23" xfId="1" applyNumberFormat="1" applyFont="1" applyBorder="1" applyAlignment="1" applyProtection="1">
      <alignment horizontal="center" vertical="center" wrapText="1"/>
      <protection locked="0"/>
    </xf>
    <xf numFmtId="0" fontId="5" fillId="4" borderId="22" xfId="1" applyFont="1" applyFill="1" applyBorder="1" applyAlignment="1" applyProtection="1">
      <alignment horizontal="center" vertical="center" wrapText="1"/>
      <protection locked="0"/>
    </xf>
    <xf numFmtId="0" fontId="5" fillId="4" borderId="24" xfId="1" applyFont="1" applyFill="1" applyBorder="1" applyAlignment="1" applyProtection="1">
      <alignment horizontal="center" vertical="center" wrapText="1"/>
      <protection locked="0"/>
    </xf>
    <xf numFmtId="3" fontId="5" fillId="4" borderId="0" xfId="1" applyNumberFormat="1" applyFont="1" applyFill="1" applyAlignment="1" applyProtection="1">
      <alignment horizontal="center" vertical="center" wrapText="1"/>
      <protection locked="0"/>
    </xf>
    <xf numFmtId="3" fontId="5" fillId="4" borderId="23" xfId="1" applyNumberFormat="1" applyFont="1" applyFill="1" applyBorder="1" applyAlignment="1" applyProtection="1">
      <alignment horizontal="center" vertical="center" wrapText="1"/>
      <protection locked="0"/>
    </xf>
    <xf numFmtId="3" fontId="5" fillId="4" borderId="25" xfId="1" applyNumberFormat="1" applyFont="1" applyFill="1" applyBorder="1" applyAlignment="1" applyProtection="1">
      <alignment horizontal="center" vertical="center" wrapText="1"/>
      <protection locked="0"/>
    </xf>
    <xf numFmtId="3" fontId="5" fillId="4" borderId="26" xfId="1" applyNumberFormat="1" applyFont="1" applyFill="1" applyBorder="1" applyAlignment="1" applyProtection="1">
      <alignment horizontal="center" vertical="center" wrapText="1"/>
      <protection locked="0"/>
    </xf>
    <xf numFmtId="3" fontId="10" fillId="0" borderId="19" xfId="1" applyNumberFormat="1" applyFont="1" applyBorder="1" applyAlignment="1" applyProtection="1">
      <alignment horizontal="left" vertical="center" wrapText="1"/>
      <protection locked="0"/>
    </xf>
    <xf numFmtId="3" fontId="10" fillId="0" borderId="22" xfId="1" applyNumberFormat="1" applyFont="1" applyBorder="1" applyAlignment="1" applyProtection="1">
      <alignment horizontal="left" vertical="center" wrapText="1"/>
      <protection locked="0"/>
    </xf>
  </cellXfs>
  <cellStyles count="4">
    <cellStyle name="Normal" xfId="0" builtinId="0"/>
    <cellStyle name="Normal 2" xfId="1" xr:uid="{00000000-0005-0000-0000-000001000000}"/>
    <cellStyle name="Normal 4" xfId="2" xr:uid="{00000000-0005-0000-0000-000002000000}"/>
    <cellStyle name="Percent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167639</xdr:colOff>
      <xdr:row>24</xdr:row>
      <xdr:rowOff>121919</xdr:rowOff>
    </xdr:from>
    <xdr:to>
      <xdr:col>12</xdr:col>
      <xdr:colOff>220977</xdr:colOff>
      <xdr:row>44</xdr:row>
      <xdr:rowOff>45801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xdr:blipFill>
      <xdr:spPr bwMode="auto">
        <a:xfrm>
          <a:off x="8001000" y="4419600"/>
          <a:ext cx="7010399" cy="3886282"/>
        </a:xfrm>
        <a:prstGeom prst="rect">
          <a:avLst/>
        </a:prstGeom>
      </xdr:spPr>
    </xdr:pic>
    <xdr:clientData/>
  </xdr:twoCellAnchor>
  <xdr:twoCellAnchor>
    <xdr:from>
      <xdr:col>0</xdr:col>
      <xdr:colOff>152400</xdr:colOff>
      <xdr:row>18</xdr:row>
      <xdr:rowOff>152400</xdr:rowOff>
    </xdr:from>
    <xdr:to>
      <xdr:col>0</xdr:col>
      <xdr:colOff>820244</xdr:colOff>
      <xdr:row>20</xdr:row>
      <xdr:rowOff>27678</xdr:rowOff>
    </xdr:to>
    <xdr:sp macro="" textlink="">
      <xdr:nvSpPr>
        <xdr:cNvPr id="3" name="Rectangle 2">
          <a:extLst>
            <a:ext uri="{FF2B5EF4-FFF2-40B4-BE49-F238E27FC236}">
              <a16:creationId xmlns:a16="http://schemas.microsoft.com/office/drawing/2014/main" id="{00000000-0008-0000-0000-000003000000}"/>
            </a:ext>
          </a:extLst>
        </xdr:cNvPr>
        <xdr:cNvSpPr/>
      </xdr:nvSpPr>
      <xdr:spPr bwMode="auto">
        <a:xfrm>
          <a:off x="152400" y="2529839"/>
          <a:ext cx="667844" cy="271518"/>
        </a:xfrm>
        <a:prstGeom prst="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sz="1100"/>
        </a:p>
      </xdr:txBody>
    </xdr:sp>
    <xdr:clientData/>
  </xdr:twoCellAnchor>
  <xdr:twoCellAnchor>
    <xdr:from>
      <xdr:col>0</xdr:col>
      <xdr:colOff>175260</xdr:colOff>
      <xdr:row>21</xdr:row>
      <xdr:rowOff>0</xdr:rowOff>
    </xdr:from>
    <xdr:to>
      <xdr:col>0</xdr:col>
      <xdr:colOff>843104</xdr:colOff>
      <xdr:row>22</xdr:row>
      <xdr:rowOff>73397</xdr:rowOff>
    </xdr:to>
    <xdr:sp macro="" textlink="">
      <xdr:nvSpPr>
        <xdr:cNvPr id="4" name="Rectangle 3">
          <a:extLst>
            <a:ext uri="{FF2B5EF4-FFF2-40B4-BE49-F238E27FC236}">
              <a16:creationId xmlns:a16="http://schemas.microsoft.com/office/drawing/2014/main" id="{00000000-0008-0000-0000-000004000000}"/>
            </a:ext>
          </a:extLst>
        </xdr:cNvPr>
        <xdr:cNvSpPr/>
      </xdr:nvSpPr>
      <xdr:spPr bwMode="auto">
        <a:xfrm>
          <a:off x="175260" y="2971800"/>
          <a:ext cx="667845" cy="271517"/>
        </a:xfrm>
        <a:prstGeom prst="rect">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sz="1100"/>
        </a:p>
      </xdr:txBody>
    </xdr:sp>
    <xdr:clientData/>
  </xdr:twoCellAnchor>
  <xdr:twoCellAnchor>
    <xdr:from>
      <xdr:col>0</xdr:col>
      <xdr:colOff>964413</xdr:colOff>
      <xdr:row>21</xdr:row>
      <xdr:rowOff>875</xdr:rowOff>
    </xdr:from>
    <xdr:to>
      <xdr:col>0</xdr:col>
      <xdr:colOff>1632258</xdr:colOff>
      <xdr:row>22</xdr:row>
      <xdr:rowOff>74272</xdr:rowOff>
    </xdr:to>
    <xdr:sp macro="" textlink="">
      <xdr:nvSpPr>
        <xdr:cNvPr id="5" name="Rectangle 4">
          <a:extLst>
            <a:ext uri="{FF2B5EF4-FFF2-40B4-BE49-F238E27FC236}">
              <a16:creationId xmlns:a16="http://schemas.microsoft.com/office/drawing/2014/main" id="{00000000-0008-0000-0000-000005000000}"/>
            </a:ext>
          </a:extLst>
        </xdr:cNvPr>
        <xdr:cNvSpPr/>
      </xdr:nvSpPr>
      <xdr:spPr bwMode="auto">
        <a:xfrm>
          <a:off x="964413" y="2972675"/>
          <a:ext cx="667845" cy="271517"/>
        </a:xfrm>
        <a:prstGeom prst="rect">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476250</xdr:colOff>
      <xdr:row>0</xdr:row>
      <xdr:rowOff>0</xdr:rowOff>
    </xdr:from>
    <xdr:to>
      <xdr:col>4</xdr:col>
      <xdr:colOff>1381012</xdr:colOff>
      <xdr:row>1</xdr:row>
      <xdr:rowOff>609499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xdr:blipFill>
      <xdr:spPr bwMode="auto">
        <a:xfrm>
          <a:off x="7912100" y="0"/>
          <a:ext cx="904762" cy="8063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476250</xdr:colOff>
      <xdr:row>0</xdr:row>
      <xdr:rowOff>0</xdr:rowOff>
    </xdr:from>
    <xdr:to>
      <xdr:col>4</xdr:col>
      <xdr:colOff>1381012</xdr:colOff>
      <xdr:row>1</xdr:row>
      <xdr:rowOff>609499</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xdr:blipFill>
      <xdr:spPr bwMode="auto">
        <a:xfrm>
          <a:off x="7912100" y="0"/>
          <a:ext cx="904762" cy="8063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476250</xdr:colOff>
      <xdr:row>0</xdr:row>
      <xdr:rowOff>0</xdr:rowOff>
    </xdr:from>
    <xdr:to>
      <xdr:col>4</xdr:col>
      <xdr:colOff>1381012</xdr:colOff>
      <xdr:row>1</xdr:row>
      <xdr:rowOff>609499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xdr:blipFill>
      <xdr:spPr bwMode="auto">
        <a:xfrm>
          <a:off x="7912100" y="0"/>
          <a:ext cx="904762" cy="8063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F\EUA\CONTROLLERGRUPPEN\3%20-%20KOORDINERING\DDLS%20SCILIFELAB\WASP-DDLS%20Joint%20Research%20Projects\1st%20call\Rapporteringsmallar\220406%20DDLS%20samarbete%20med%20WASP%20reporting%20template%20DUMM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Instruktioner"/>
      <sheetName val="Rekvisitionsblankett"/>
      <sheetName val="Projektbudget"/>
      <sheetName val="Projektdata"/>
      <sheetName val="Uppföljng. kost.rapport vs bdgt"/>
      <sheetName val="START"/>
      <sheetName val="Avstämningsblankett '22jan-juni"/>
      <sheetName val="Avstämningsblankett '22juli-dec"/>
      <sheetName val="Avstämningsblankett '23jan-juni"/>
      <sheetName val="Avstämningsblankett '23juli-dec"/>
      <sheetName val="Avstämningsblankett '24jan-juni"/>
      <sheetName val="Avstämningsblankett '24juli-dec"/>
      <sheetName val="STOPP"/>
    </sheetNames>
    <sheetDataSet>
      <sheetData sheetId="0" refreshError="1"/>
      <sheetData sheetId="1" refreshError="1"/>
      <sheetData sheetId="2" refreshError="1"/>
      <sheetData sheetId="3" refreshError="1">
        <row r="4">
          <cell r="C4" t="str">
            <v>KAW 2020.0239 Data -Driven Life Science</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persons/person.xml><?xml version="1.0" encoding="utf-8"?>
<personList xmlns="http://schemas.microsoft.com/office/spreadsheetml/2018/threadedcomments" xmlns:x="http://schemas.openxmlformats.org/spreadsheetml/2006/main">
  <person displayName="Johan" id="{A5CEF9E1-8187-431A-32B9-63CCDC630999}"/>
  <person displayName="Elvan Helander" id="{DA589D94-7457-B44C-3CE3-A8E07D6B9B54}"/>
  <person displayName="Lenny Asp" id="{38918EEC-9251-1FEE-EF7D-1EBC5EF31118}"/>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8" personId="{DA589D94-7457-B44C-3CE3-A8E07D6B9B54}" id="{00A8004D-00F2-42D2-BDC5-0002007500F2}" done="0">
    <text xml:space="preserve">12 eller 15 kalendermånader
</text>
  </threadedComment>
  <threadedComment ref="B19" personId="{DA589D94-7457-B44C-3CE3-A8E07D6B9B54}" id="{004400D2-0053-485F-8E5B-00E8009B0079}" done="0">
    <text xml:space="preserve">
Social security expenses on wages (LBK or LKP or LTK) 
</text>
  </threadedComment>
  <threadedComment ref="G19" personId="{38918EEC-9251-1FEE-EF7D-1EBC5EF31118}" id="{00BD007A-00D6-4D18-9E2F-00EC008C00FF}" done="0">
    <text xml:space="preserve">
max 50% LKP/LTK is funded by KAW
max 50% LKP/LTK finansieras av KAW KAW
</text>
  </threadedComment>
  <threadedComment ref="B20" personId="{DA589D94-7457-B44C-3CE3-A8E07D6B9B54}" id="{000D009F-00AD-4F58-9FDB-00CE00C6000F}" done="0">
    <text xml:space="preserve">
for example Post-doc scholarships and other direct personnel costs that are not charged with Lkp.
</text>
  </threadedComment>
  <threadedComment ref="B22" personId="{A5CEF9E1-8187-431A-32B9-63CCDC630999}" id="{004C00A8-00BC-4261-898C-006600DA0043}" done="0">
    <text xml:space="preserve">
Inköp av varor och tjänster. Sådana varor och tjänster inkluderar till exempel resekostnader och tillhörande reseersättningar, reagenser, förbrukningsmaterial, konsultavgifter, användaravgifter för inköp av infrastrukturtjänster, dissemination aktiviteter (inklusive Open Acess), skydd av forskningsresultat, översättningar och publikationer.
</text>
  </threadedComment>
  <threadedComment ref="B23" personId="{A5CEF9E1-8187-431A-32B9-63CCDC630999}" id="{00AE00D8-0024-470F-8BA6-00E500EE00D6}" done="0">
    <text xml:space="preserve">
Avskrivningskostnaderna bör uppskattas som återspeglar omfattningen utrustningen kommer att användas enbart för projektet och endast under den definierade projektperioden.
</text>
  </threadedComment>
  <threadedComment ref="B24" personId="{A5CEF9E1-8187-431A-32B9-63CCDC630999}" id="{001B00F0-005D-423F-BA4B-00FA001C00A5}" done="0">
    <text xml:space="preserve">
Kostnader för kontor- och labbutrymme 
</text>
  </threadedComment>
  <threadedComment ref="G26" personId="{A5CEF9E1-8187-431A-32B9-63CCDC630999}" id="{004F00EA-008B-482C-BE56-00E4004300EA}" done="0">
    <text xml:space="preserve">
Max 18% of granted amount from KAW can be used for premises and overhead
Max 18% avsättas för indirekta- och lokalkostnader av det beviljade KAW bidraget
</text>
  </threadedComment>
</ThreadedComments>
</file>

<file path=xl/threadedComments/threadedComment2.xml><?xml version="1.0" encoding="utf-8"?>
<ThreadedComments xmlns="http://schemas.microsoft.com/office/spreadsheetml/2018/threadedcomments" xmlns:x="http://schemas.openxmlformats.org/spreadsheetml/2006/main">
  <threadedComment ref="B8" personId="{DA589D94-7457-B44C-3CE3-A8E07D6B9B54}" id="{005E0015-000E-4225-A976-00BB001F0045}" done="0">
    <text xml:space="preserve">12 eller 15 kalendermånader
</text>
  </threadedComment>
  <threadedComment ref="B19" personId="{DA589D94-7457-B44C-3CE3-A8E07D6B9B54}" id="{00A10095-00D5-4D27-9FCD-0036007A002F}" done="0">
    <text xml:space="preserve">
Social security expenses on wages (LBK or LKP or LTK) differs between universities/NRM btw. 53-60%
</text>
  </threadedComment>
  <threadedComment ref="C24" personId="{DA589D94-7457-B44C-3CE3-A8E07D6B9B54}" id="{00F500E7-008C-49C6-908D-00BA00240068}" done="0">
    <text xml:space="preserve">Kom ihåg att fylla i cell C19 med LKP %-satsen för direkt lön att kalkyleras rätt
</text>
  </threadedComment>
  <threadedComment ref="B26" personId="{DA589D94-7457-B44C-3CE3-A8E07D6B9B54}" id="{00A100AC-0069-4492-A69F-004D005D00DC}" done="0">
    <text xml:space="preserve">
Social security expenses on wages (LBK or LKP or LTK) 
</text>
  </threadedComment>
  <threadedComment ref="G26" personId="{38918EEC-9251-1FEE-EF7D-1EBC5EF31118}" id="{0034002A-0064-4410-8562-00C700C50039}" done="0">
    <text xml:space="preserve">
max 50% LKP/LTK is funded by KAW
max 50% LKP/LTK finansieras av KAW KAW
</text>
  </threadedComment>
  <threadedComment ref="G33" personId="{A5CEF9E1-8187-431A-32B9-63CCDC630999}" id="{00870004-0064-4694-8593-00EA00BE002E}" done="0">
    <text xml:space="preserve">
Max 18% of granted amount from KAW can be used for premises and overhead
Max 18% avsättas för indirekta- och lokalkostnader av det beviljade KAW bidraget
</text>
  </threadedComment>
  <threadedComment ref="B27" personId="{DA589D94-7457-B44C-3CE3-A8E07D6B9B54}" id="{00F9008F-009B-4B63-80D4-00DF00DB0092}" done="0">
    <text xml:space="preserve">
for example Post-doc scholarships and other direct personnel costs that are not charged with Lkp.
</text>
  </threadedComment>
</ThreadedComments>
</file>

<file path=xl/threadedComments/threadedComment3.xml><?xml version="1.0" encoding="utf-8"?>
<ThreadedComments xmlns="http://schemas.microsoft.com/office/spreadsheetml/2018/threadedcomments" xmlns:x="http://schemas.openxmlformats.org/spreadsheetml/2006/main">
  <threadedComment ref="B19" personId="{DA589D94-7457-B44C-3CE3-A8E07D6B9B54}" id="{007000E8-00E5-4E41-85CE-003900D800B5}" done="0">
    <text xml:space="preserve">
Social security expenses on wages (LBK or LKP or LTK) differs between universities/NRM btw. 53-60%
</text>
  </threadedComment>
  <threadedComment ref="C24" personId="{DA589D94-7457-B44C-3CE3-A8E07D6B9B54}" id="{00EA0047-00D4-455F-AD1E-00DB00A5003D}" done="0">
    <text xml:space="preserve">Kom ihåg att fylla i cell C19 med LKP %-satsen för direkt lön att kalkyleras rätt
</text>
  </threadedComment>
  <threadedComment ref="B26" personId="{DA589D94-7457-B44C-3CE3-A8E07D6B9B54}" id="{0069008A-0057-418D-8853-00C800F2002E}" done="0">
    <text xml:space="preserve">
Social security expenses on wages (LBK or LKP or LTK) 
</text>
  </threadedComment>
  <threadedComment ref="G26" personId="{38918EEC-9251-1FEE-EF7D-1EBC5EF31118}" id="{00D700D3-006A-4699-99F2-0052008000E9}" done="0">
    <text xml:space="preserve">
max 50% LKP/LTK is funded by KAW
max 50% LKP/LTK finansieras av KAW KAW
</text>
  </threadedComment>
  <threadedComment ref="G33" personId="{A5CEF9E1-8187-431A-32B9-63CCDC630999}" id="{00B900D0-00EF-4B74-A1B1-00890034008B}" done="0">
    <text xml:space="preserve">
Max 18% of granted amount from KAW can be used for premises and overhead
Max 18% avsättas för indirekta- och lokalkostnader av det beviljade KAW bidraget
</text>
  </threadedComment>
  <threadedComment ref="B27" personId="{DA589D94-7457-B44C-3CE3-A8E07D6B9B54}" id="{00620013-0053-41D0-AEE2-0081007D0070}" done="0">
    <text xml:space="preserve">
for example Post-doc scholarships and other direct personnel costs that are not charged with Lkp.
</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 Id="rId4" Type="http://schemas.microsoft.com/office/2017/10/relationships/threadedComment" Target="../threadedComments/threadedComment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45"/>
  <sheetViews>
    <sheetView showGridLines="0" tabSelected="1" topLeftCell="A19" zoomScale="91" workbookViewId="0">
      <selection activeCell="C48" sqref="C48"/>
    </sheetView>
  </sheetViews>
  <sheetFormatPr defaultColWidth="9.21875" defaultRowHeight="15.6" x14ac:dyDescent="0.3"/>
  <cols>
    <col min="1" max="1" width="118.6640625" style="1" customWidth="1"/>
    <col min="2" max="16384" width="9.21875" style="1"/>
  </cols>
  <sheetData>
    <row r="1" spans="1:1" x14ac:dyDescent="0.3">
      <c r="A1" s="2"/>
    </row>
    <row r="2" spans="1:1" ht="21" x14ac:dyDescent="0.4">
      <c r="A2" s="3" t="s">
        <v>0</v>
      </c>
    </row>
    <row r="3" spans="1:1" ht="21" x14ac:dyDescent="0.4">
      <c r="A3" s="3"/>
    </row>
    <row r="4" spans="1:1" x14ac:dyDescent="0.3">
      <c r="A4" s="4" t="s">
        <v>1</v>
      </c>
    </row>
    <row r="5" spans="1:1" x14ac:dyDescent="0.3">
      <c r="A5" s="4" t="s">
        <v>2</v>
      </c>
    </row>
    <row r="6" spans="1:1" x14ac:dyDescent="0.3">
      <c r="A6" s="4" t="s">
        <v>3</v>
      </c>
    </row>
    <row r="7" spans="1:1" x14ac:dyDescent="0.3">
      <c r="A7" s="4"/>
    </row>
    <row r="8" spans="1:1" x14ac:dyDescent="0.3">
      <c r="A8" s="4" t="s">
        <v>4</v>
      </c>
    </row>
    <row r="9" spans="1:1" x14ac:dyDescent="0.3">
      <c r="A9" s="4" t="s">
        <v>5</v>
      </c>
    </row>
    <row r="10" spans="1:1" x14ac:dyDescent="0.3">
      <c r="A10" s="4"/>
    </row>
    <row r="11" spans="1:1" x14ac:dyDescent="0.3">
      <c r="A11" s="4" t="s">
        <v>6</v>
      </c>
    </row>
    <row r="12" spans="1:1" x14ac:dyDescent="0.3">
      <c r="A12" s="4" t="s">
        <v>7</v>
      </c>
    </row>
    <row r="13" spans="1:1" x14ac:dyDescent="0.3">
      <c r="A13" s="4" t="s">
        <v>8</v>
      </c>
    </row>
    <row r="14" spans="1:1" x14ac:dyDescent="0.3">
      <c r="A14" s="4"/>
    </row>
    <row r="15" spans="1:1" x14ac:dyDescent="0.3">
      <c r="A15" s="4" t="s">
        <v>9</v>
      </c>
    </row>
    <row r="16" spans="1:1" x14ac:dyDescent="0.3">
      <c r="A16" s="4" t="s">
        <v>10</v>
      </c>
    </row>
    <row r="17" spans="1:2" x14ac:dyDescent="0.3">
      <c r="A17" s="4"/>
    </row>
    <row r="18" spans="1:2" x14ac:dyDescent="0.3">
      <c r="A18" s="5" t="s">
        <v>11</v>
      </c>
    </row>
    <row r="19" spans="1:2" x14ac:dyDescent="0.3">
      <c r="A19" s="6"/>
    </row>
    <row r="20" spans="1:2" x14ac:dyDescent="0.3">
      <c r="A20" s="7" t="s">
        <v>12</v>
      </c>
    </row>
    <row r="21" spans="1:2" x14ac:dyDescent="0.3">
      <c r="A21" s="6"/>
    </row>
    <row r="22" spans="1:2" x14ac:dyDescent="0.3">
      <c r="A22" s="7" t="s">
        <v>13</v>
      </c>
    </row>
    <row r="23" spans="1:2" x14ac:dyDescent="0.3">
      <c r="A23" s="6"/>
    </row>
    <row r="24" spans="1:2" x14ac:dyDescent="0.3">
      <c r="A24" s="5" t="s">
        <v>14</v>
      </c>
      <c r="B24" s="8"/>
    </row>
    <row r="25" spans="1:2" x14ac:dyDescent="0.3">
      <c r="A25" s="4" t="s">
        <v>15</v>
      </c>
    </row>
    <row r="26" spans="1:2" x14ac:dyDescent="0.3">
      <c r="A26" s="4"/>
    </row>
    <row r="27" spans="1:2" x14ac:dyDescent="0.3">
      <c r="A27" s="4" t="s">
        <v>16</v>
      </c>
    </row>
    <row r="28" spans="1:2" x14ac:dyDescent="0.3">
      <c r="A28" s="4" t="s">
        <v>17</v>
      </c>
    </row>
    <row r="29" spans="1:2" x14ac:dyDescent="0.3">
      <c r="A29" s="4" t="s">
        <v>18</v>
      </c>
    </row>
    <row r="30" spans="1:2" x14ac:dyDescent="0.3">
      <c r="A30" s="4" t="s">
        <v>19</v>
      </c>
    </row>
    <row r="31" spans="1:2" x14ac:dyDescent="0.3">
      <c r="A31" s="4" t="s">
        <v>20</v>
      </c>
    </row>
    <row r="32" spans="1:2" x14ac:dyDescent="0.3">
      <c r="A32" s="4" t="s">
        <v>21</v>
      </c>
    </row>
    <row r="33" spans="1:1" x14ac:dyDescent="0.3">
      <c r="A33" s="9" t="s">
        <v>22</v>
      </c>
    </row>
    <row r="34" spans="1:1" x14ac:dyDescent="0.3">
      <c r="A34" s="9" t="s">
        <v>23</v>
      </c>
    </row>
    <row r="35" spans="1:1" x14ac:dyDescent="0.3">
      <c r="A35" s="4" t="s">
        <v>24</v>
      </c>
    </row>
    <row r="36" spans="1:1" x14ac:dyDescent="0.3">
      <c r="A36" s="4" t="s">
        <v>25</v>
      </c>
    </row>
    <row r="37" spans="1:1" x14ac:dyDescent="0.3">
      <c r="A37" s="4" t="s">
        <v>84</v>
      </c>
    </row>
    <row r="38" spans="1:1" x14ac:dyDescent="0.3">
      <c r="A38" s="4"/>
    </row>
    <row r="39" spans="1:1" x14ac:dyDescent="0.3">
      <c r="A39" s="9" t="s">
        <v>26</v>
      </c>
    </row>
    <row r="40" spans="1:1" x14ac:dyDescent="0.3">
      <c r="A40" s="4" t="s">
        <v>27</v>
      </c>
    </row>
    <row r="41" spans="1:1" x14ac:dyDescent="0.3">
      <c r="A41" s="4" t="s">
        <v>28</v>
      </c>
    </row>
    <row r="42" spans="1:1" x14ac:dyDescent="0.3">
      <c r="A42" s="4" t="s">
        <v>29</v>
      </c>
    </row>
    <row r="43" spans="1:1" x14ac:dyDescent="0.3">
      <c r="A43" s="2"/>
    </row>
    <row r="44" spans="1:1" x14ac:dyDescent="0.3">
      <c r="A44" s="2"/>
    </row>
    <row r="45" spans="1:1" x14ac:dyDescent="0.3">
      <c r="A45" s="2"/>
    </row>
  </sheetData>
  <pageMargins left="0.70866141732283472" right="0.70866141732283472" top="0.74803149606299213" bottom="0.74803149606299213" header="0.31496062992125984" footer="0.31496062992125984"/>
  <pageSetup paperSize="9" scale="80" firstPageNumber="2147483648" fitToHeight="2" orientation="portrait"/>
  <headerFooter>
    <oddFooter>&amp;L&amp;F&amp;C&amp;P(&amp;N)&amp;RUtskrift: &amp;D</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pageSetUpPr fitToPage="1"/>
  </sheetPr>
  <dimension ref="A1:M52"/>
  <sheetViews>
    <sheetView showGridLines="0" topLeftCell="A4" zoomScale="87" workbookViewId="0">
      <selection activeCell="G30" sqref="G30"/>
    </sheetView>
  </sheetViews>
  <sheetFormatPr defaultColWidth="8.77734375" defaultRowHeight="15.6" x14ac:dyDescent="0.3"/>
  <cols>
    <col min="1" max="1" width="2.77734375" style="10" customWidth="1"/>
    <col min="2" max="2" width="51" style="10" customWidth="1"/>
    <col min="3" max="3" width="29.44140625" style="11" customWidth="1"/>
    <col min="4" max="4" width="23.21875" style="12" customWidth="1"/>
    <col min="5" max="5" width="21.5546875" style="12" customWidth="1"/>
    <col min="6" max="6" width="16" style="10" customWidth="1"/>
    <col min="7" max="7" width="20" style="10" customWidth="1"/>
    <col min="8" max="8" width="15.21875" style="10" customWidth="1"/>
    <col min="9" max="10" width="8.77734375" style="10" customWidth="1"/>
    <col min="11" max="255" width="8.77734375" style="10"/>
    <col min="256" max="256" width="32.21875" style="10" customWidth="1"/>
    <col min="257" max="259" width="18.77734375" style="10" customWidth="1"/>
    <col min="260" max="260" width="12" style="10" customWidth="1"/>
    <col min="261" max="261" width="12.77734375" style="10" customWidth="1"/>
    <col min="262" max="262" width="12" style="10" customWidth="1"/>
    <col min="263" max="511" width="8.77734375" style="10"/>
    <col min="512" max="512" width="32.21875" style="10" customWidth="1"/>
    <col min="513" max="515" width="18.77734375" style="10" customWidth="1"/>
    <col min="516" max="516" width="12" style="10" customWidth="1"/>
    <col min="517" max="517" width="12.77734375" style="10" customWidth="1"/>
    <col min="518" max="518" width="12" style="10" customWidth="1"/>
    <col min="519" max="767" width="8.77734375" style="10"/>
    <col min="768" max="768" width="32.21875" style="10" customWidth="1"/>
    <col min="769" max="771" width="18.77734375" style="10" customWidth="1"/>
    <col min="772" max="772" width="12" style="10" customWidth="1"/>
    <col min="773" max="773" width="12.77734375" style="10" customWidth="1"/>
    <col min="774" max="774" width="12" style="10" customWidth="1"/>
    <col min="775" max="1023" width="8.77734375" style="10"/>
    <col min="1024" max="1024" width="32.21875" style="10" customWidth="1"/>
    <col min="1025" max="1027" width="18.77734375" style="10" customWidth="1"/>
    <col min="1028" max="1028" width="12" style="10" customWidth="1"/>
    <col min="1029" max="1029" width="12.77734375" style="10" customWidth="1"/>
    <col min="1030" max="1030" width="12" style="10" customWidth="1"/>
    <col min="1031" max="1279" width="8.77734375" style="10"/>
    <col min="1280" max="1280" width="32.21875" style="10" customWidth="1"/>
    <col min="1281" max="1283" width="18.77734375" style="10" customWidth="1"/>
    <col min="1284" max="1284" width="12" style="10" customWidth="1"/>
    <col min="1285" max="1285" width="12.77734375" style="10" customWidth="1"/>
    <col min="1286" max="1286" width="12" style="10" customWidth="1"/>
    <col min="1287" max="1535" width="8.77734375" style="10"/>
    <col min="1536" max="1536" width="32.21875" style="10" customWidth="1"/>
    <col min="1537" max="1539" width="18.77734375" style="10" customWidth="1"/>
    <col min="1540" max="1540" width="12" style="10" customWidth="1"/>
    <col min="1541" max="1541" width="12.77734375" style="10" customWidth="1"/>
    <col min="1542" max="1542" width="12" style="10" customWidth="1"/>
    <col min="1543" max="1791" width="8.77734375" style="10"/>
    <col min="1792" max="1792" width="32.21875" style="10" customWidth="1"/>
    <col min="1793" max="1795" width="18.77734375" style="10" customWidth="1"/>
    <col min="1796" max="1796" width="12" style="10" customWidth="1"/>
    <col min="1797" max="1797" width="12.77734375" style="10" customWidth="1"/>
    <col min="1798" max="1798" width="12" style="10" customWidth="1"/>
    <col min="1799" max="2047" width="8.77734375" style="10"/>
    <col min="2048" max="2048" width="32.21875" style="10" customWidth="1"/>
    <col min="2049" max="2051" width="18.77734375" style="10" customWidth="1"/>
    <col min="2052" max="2052" width="12" style="10" customWidth="1"/>
    <col min="2053" max="2053" width="12.77734375" style="10" customWidth="1"/>
    <col min="2054" max="2054" width="12" style="10" customWidth="1"/>
    <col min="2055" max="2303" width="8.77734375" style="10"/>
    <col min="2304" max="2304" width="32.21875" style="10" customWidth="1"/>
    <col min="2305" max="2307" width="18.77734375" style="10" customWidth="1"/>
    <col min="2308" max="2308" width="12" style="10" customWidth="1"/>
    <col min="2309" max="2309" width="12.77734375" style="10" customWidth="1"/>
    <col min="2310" max="2310" width="12" style="10" customWidth="1"/>
    <col min="2311" max="2559" width="8.77734375" style="10"/>
    <col min="2560" max="2560" width="32.21875" style="10" customWidth="1"/>
    <col min="2561" max="2563" width="18.77734375" style="10" customWidth="1"/>
    <col min="2564" max="2564" width="12" style="10" customWidth="1"/>
    <col min="2565" max="2565" width="12.77734375" style="10" customWidth="1"/>
    <col min="2566" max="2566" width="12" style="10" customWidth="1"/>
    <col min="2567" max="2815" width="8.77734375" style="10"/>
    <col min="2816" max="2816" width="32.21875" style="10" customWidth="1"/>
    <col min="2817" max="2819" width="18.77734375" style="10" customWidth="1"/>
    <col min="2820" max="2820" width="12" style="10" customWidth="1"/>
    <col min="2821" max="2821" width="12.77734375" style="10" customWidth="1"/>
    <col min="2822" max="2822" width="12" style="10" customWidth="1"/>
    <col min="2823" max="3071" width="8.77734375" style="10"/>
    <col min="3072" max="3072" width="32.21875" style="10" customWidth="1"/>
    <col min="3073" max="3075" width="18.77734375" style="10" customWidth="1"/>
    <col min="3076" max="3076" width="12" style="10" customWidth="1"/>
    <col min="3077" max="3077" width="12.77734375" style="10" customWidth="1"/>
    <col min="3078" max="3078" width="12" style="10" customWidth="1"/>
    <col min="3079" max="3327" width="8.77734375" style="10"/>
    <col min="3328" max="3328" width="32.21875" style="10" customWidth="1"/>
    <col min="3329" max="3331" width="18.77734375" style="10" customWidth="1"/>
    <col min="3332" max="3332" width="12" style="10" customWidth="1"/>
    <col min="3333" max="3333" width="12.77734375" style="10" customWidth="1"/>
    <col min="3334" max="3334" width="12" style="10" customWidth="1"/>
    <col min="3335" max="3583" width="8.77734375" style="10"/>
    <col min="3584" max="3584" width="32.21875" style="10" customWidth="1"/>
    <col min="3585" max="3587" width="18.77734375" style="10" customWidth="1"/>
    <col min="3588" max="3588" width="12" style="10" customWidth="1"/>
    <col min="3589" max="3589" width="12.77734375" style="10" customWidth="1"/>
    <col min="3590" max="3590" width="12" style="10" customWidth="1"/>
    <col min="3591" max="3839" width="8.77734375" style="10"/>
    <col min="3840" max="3840" width="32.21875" style="10" customWidth="1"/>
    <col min="3841" max="3843" width="18.77734375" style="10" customWidth="1"/>
    <col min="3844" max="3844" width="12" style="10" customWidth="1"/>
    <col min="3845" max="3845" width="12.77734375" style="10" customWidth="1"/>
    <col min="3846" max="3846" width="12" style="10" customWidth="1"/>
    <col min="3847" max="4095" width="8.77734375" style="10"/>
    <col min="4096" max="4096" width="32.21875" style="10" customWidth="1"/>
    <col min="4097" max="4099" width="18.77734375" style="10" customWidth="1"/>
    <col min="4100" max="4100" width="12" style="10" customWidth="1"/>
    <col min="4101" max="4101" width="12.77734375" style="10" customWidth="1"/>
    <col min="4102" max="4102" width="12" style="10" customWidth="1"/>
    <col min="4103" max="4351" width="8.77734375" style="10"/>
    <col min="4352" max="4352" width="32.21875" style="10" customWidth="1"/>
    <col min="4353" max="4355" width="18.77734375" style="10" customWidth="1"/>
    <col min="4356" max="4356" width="12" style="10" customWidth="1"/>
    <col min="4357" max="4357" width="12.77734375" style="10" customWidth="1"/>
    <col min="4358" max="4358" width="12" style="10" customWidth="1"/>
    <col min="4359" max="4607" width="8.77734375" style="10"/>
    <col min="4608" max="4608" width="32.21875" style="10" customWidth="1"/>
    <col min="4609" max="4611" width="18.77734375" style="10" customWidth="1"/>
    <col min="4612" max="4612" width="12" style="10" customWidth="1"/>
    <col min="4613" max="4613" width="12.77734375" style="10" customWidth="1"/>
    <col min="4614" max="4614" width="12" style="10" customWidth="1"/>
    <col min="4615" max="4863" width="8.77734375" style="10"/>
    <col min="4864" max="4864" width="32.21875" style="10" customWidth="1"/>
    <col min="4865" max="4867" width="18.77734375" style="10" customWidth="1"/>
    <col min="4868" max="4868" width="12" style="10" customWidth="1"/>
    <col min="4869" max="4869" width="12.77734375" style="10" customWidth="1"/>
    <col min="4870" max="4870" width="12" style="10" customWidth="1"/>
    <col min="4871" max="5119" width="8.77734375" style="10"/>
    <col min="5120" max="5120" width="32.21875" style="10" customWidth="1"/>
    <col min="5121" max="5123" width="18.77734375" style="10" customWidth="1"/>
    <col min="5124" max="5124" width="12" style="10" customWidth="1"/>
    <col min="5125" max="5125" width="12.77734375" style="10" customWidth="1"/>
    <col min="5126" max="5126" width="12" style="10" customWidth="1"/>
    <col min="5127" max="5375" width="8.77734375" style="10"/>
    <col min="5376" max="5376" width="32.21875" style="10" customWidth="1"/>
    <col min="5377" max="5379" width="18.77734375" style="10" customWidth="1"/>
    <col min="5380" max="5380" width="12" style="10" customWidth="1"/>
    <col min="5381" max="5381" width="12.77734375" style="10" customWidth="1"/>
    <col min="5382" max="5382" width="12" style="10" customWidth="1"/>
    <col min="5383" max="5631" width="8.77734375" style="10"/>
    <col min="5632" max="5632" width="32.21875" style="10" customWidth="1"/>
    <col min="5633" max="5635" width="18.77734375" style="10" customWidth="1"/>
    <col min="5636" max="5636" width="12" style="10" customWidth="1"/>
    <col min="5637" max="5637" width="12.77734375" style="10" customWidth="1"/>
    <col min="5638" max="5638" width="12" style="10" customWidth="1"/>
    <col min="5639" max="5887" width="8.77734375" style="10"/>
    <col min="5888" max="5888" width="32.21875" style="10" customWidth="1"/>
    <col min="5889" max="5891" width="18.77734375" style="10" customWidth="1"/>
    <col min="5892" max="5892" width="12" style="10" customWidth="1"/>
    <col min="5893" max="5893" width="12.77734375" style="10" customWidth="1"/>
    <col min="5894" max="5894" width="12" style="10" customWidth="1"/>
    <col min="5895" max="6143" width="8.77734375" style="10"/>
    <col min="6144" max="6144" width="32.21875" style="10" customWidth="1"/>
    <col min="6145" max="6147" width="18.77734375" style="10" customWidth="1"/>
    <col min="6148" max="6148" width="12" style="10" customWidth="1"/>
    <col min="6149" max="6149" width="12.77734375" style="10" customWidth="1"/>
    <col min="6150" max="6150" width="12" style="10" customWidth="1"/>
    <col min="6151" max="6399" width="8.77734375" style="10"/>
    <col min="6400" max="6400" width="32.21875" style="10" customWidth="1"/>
    <col min="6401" max="6403" width="18.77734375" style="10" customWidth="1"/>
    <col min="6404" max="6404" width="12" style="10" customWidth="1"/>
    <col min="6405" max="6405" width="12.77734375" style="10" customWidth="1"/>
    <col min="6406" max="6406" width="12" style="10" customWidth="1"/>
    <col min="6407" max="6655" width="8.77734375" style="10"/>
    <col min="6656" max="6656" width="32.21875" style="10" customWidth="1"/>
    <col min="6657" max="6659" width="18.77734375" style="10" customWidth="1"/>
    <col min="6660" max="6660" width="12" style="10" customWidth="1"/>
    <col min="6661" max="6661" width="12.77734375" style="10" customWidth="1"/>
    <col min="6662" max="6662" width="12" style="10" customWidth="1"/>
    <col min="6663" max="6911" width="8.77734375" style="10"/>
    <col min="6912" max="6912" width="32.21875" style="10" customWidth="1"/>
    <col min="6913" max="6915" width="18.77734375" style="10" customWidth="1"/>
    <col min="6916" max="6916" width="12" style="10" customWidth="1"/>
    <col min="6917" max="6917" width="12.77734375" style="10" customWidth="1"/>
    <col min="6918" max="6918" width="12" style="10" customWidth="1"/>
    <col min="6919" max="7167" width="8.77734375" style="10"/>
    <col min="7168" max="7168" width="32.21875" style="10" customWidth="1"/>
    <col min="7169" max="7171" width="18.77734375" style="10" customWidth="1"/>
    <col min="7172" max="7172" width="12" style="10" customWidth="1"/>
    <col min="7173" max="7173" width="12.77734375" style="10" customWidth="1"/>
    <col min="7174" max="7174" width="12" style="10" customWidth="1"/>
    <col min="7175" max="7423" width="8.77734375" style="10"/>
    <col min="7424" max="7424" width="32.21875" style="10" customWidth="1"/>
    <col min="7425" max="7427" width="18.77734375" style="10" customWidth="1"/>
    <col min="7428" max="7428" width="12" style="10" customWidth="1"/>
    <col min="7429" max="7429" width="12.77734375" style="10" customWidth="1"/>
    <col min="7430" max="7430" width="12" style="10" customWidth="1"/>
    <col min="7431" max="7679" width="8.77734375" style="10"/>
    <col min="7680" max="7680" width="32.21875" style="10" customWidth="1"/>
    <col min="7681" max="7683" width="18.77734375" style="10" customWidth="1"/>
    <col min="7684" max="7684" width="12" style="10" customWidth="1"/>
    <col min="7685" max="7685" width="12.77734375" style="10" customWidth="1"/>
    <col min="7686" max="7686" width="12" style="10" customWidth="1"/>
    <col min="7687" max="7935" width="8.77734375" style="10"/>
    <col min="7936" max="7936" width="32.21875" style="10" customWidth="1"/>
    <col min="7937" max="7939" width="18.77734375" style="10" customWidth="1"/>
    <col min="7940" max="7940" width="12" style="10" customWidth="1"/>
    <col min="7941" max="7941" width="12.77734375" style="10" customWidth="1"/>
    <col min="7942" max="7942" width="12" style="10" customWidth="1"/>
    <col min="7943" max="8191" width="8.77734375" style="10"/>
    <col min="8192" max="8192" width="32.21875" style="10" customWidth="1"/>
    <col min="8193" max="8195" width="18.77734375" style="10" customWidth="1"/>
    <col min="8196" max="8196" width="12" style="10" customWidth="1"/>
    <col min="8197" max="8197" width="12.77734375" style="10" customWidth="1"/>
    <col min="8198" max="8198" width="12" style="10" customWidth="1"/>
    <col min="8199" max="8447" width="8.77734375" style="10"/>
    <col min="8448" max="8448" width="32.21875" style="10" customWidth="1"/>
    <col min="8449" max="8451" width="18.77734375" style="10" customWidth="1"/>
    <col min="8452" max="8452" width="12" style="10" customWidth="1"/>
    <col min="8453" max="8453" width="12.77734375" style="10" customWidth="1"/>
    <col min="8454" max="8454" width="12" style="10" customWidth="1"/>
    <col min="8455" max="8703" width="8.77734375" style="10"/>
    <col min="8704" max="8704" width="32.21875" style="10" customWidth="1"/>
    <col min="8705" max="8707" width="18.77734375" style="10" customWidth="1"/>
    <col min="8708" max="8708" width="12" style="10" customWidth="1"/>
    <col min="8709" max="8709" width="12.77734375" style="10" customWidth="1"/>
    <col min="8710" max="8710" width="12" style="10" customWidth="1"/>
    <col min="8711" max="8959" width="8.77734375" style="10"/>
    <col min="8960" max="8960" width="32.21875" style="10" customWidth="1"/>
    <col min="8961" max="8963" width="18.77734375" style="10" customWidth="1"/>
    <col min="8964" max="8964" width="12" style="10" customWidth="1"/>
    <col min="8965" max="8965" width="12.77734375" style="10" customWidth="1"/>
    <col min="8966" max="8966" width="12" style="10" customWidth="1"/>
    <col min="8967" max="9215" width="8.77734375" style="10"/>
    <col min="9216" max="9216" width="32.21875" style="10" customWidth="1"/>
    <col min="9217" max="9219" width="18.77734375" style="10" customWidth="1"/>
    <col min="9220" max="9220" width="12" style="10" customWidth="1"/>
    <col min="9221" max="9221" width="12.77734375" style="10" customWidth="1"/>
    <col min="9222" max="9222" width="12" style="10" customWidth="1"/>
    <col min="9223" max="9471" width="8.77734375" style="10"/>
    <col min="9472" max="9472" width="32.21875" style="10" customWidth="1"/>
    <col min="9473" max="9475" width="18.77734375" style="10" customWidth="1"/>
    <col min="9476" max="9476" width="12" style="10" customWidth="1"/>
    <col min="9477" max="9477" width="12.77734375" style="10" customWidth="1"/>
    <col min="9478" max="9478" width="12" style="10" customWidth="1"/>
    <col min="9479" max="9727" width="8.77734375" style="10"/>
    <col min="9728" max="9728" width="32.21875" style="10" customWidth="1"/>
    <col min="9729" max="9731" width="18.77734375" style="10" customWidth="1"/>
    <col min="9732" max="9732" width="12" style="10" customWidth="1"/>
    <col min="9733" max="9733" width="12.77734375" style="10" customWidth="1"/>
    <col min="9734" max="9734" width="12" style="10" customWidth="1"/>
    <col min="9735" max="9983" width="8.77734375" style="10"/>
    <col min="9984" max="9984" width="32.21875" style="10" customWidth="1"/>
    <col min="9985" max="9987" width="18.77734375" style="10" customWidth="1"/>
    <col min="9988" max="9988" width="12" style="10" customWidth="1"/>
    <col min="9989" max="9989" width="12.77734375" style="10" customWidth="1"/>
    <col min="9990" max="9990" width="12" style="10" customWidth="1"/>
    <col min="9991" max="10239" width="8.77734375" style="10"/>
    <col min="10240" max="10240" width="32.21875" style="10" customWidth="1"/>
    <col min="10241" max="10243" width="18.77734375" style="10" customWidth="1"/>
    <col min="10244" max="10244" width="12" style="10" customWidth="1"/>
    <col min="10245" max="10245" width="12.77734375" style="10" customWidth="1"/>
    <col min="10246" max="10246" width="12" style="10" customWidth="1"/>
    <col min="10247" max="10495" width="8.77734375" style="10"/>
    <col min="10496" max="10496" width="32.21875" style="10" customWidth="1"/>
    <col min="10497" max="10499" width="18.77734375" style="10" customWidth="1"/>
    <col min="10500" max="10500" width="12" style="10" customWidth="1"/>
    <col min="10501" max="10501" width="12.77734375" style="10" customWidth="1"/>
    <col min="10502" max="10502" width="12" style="10" customWidth="1"/>
    <col min="10503" max="10751" width="8.77734375" style="10"/>
    <col min="10752" max="10752" width="32.21875" style="10" customWidth="1"/>
    <col min="10753" max="10755" width="18.77734375" style="10" customWidth="1"/>
    <col min="10756" max="10756" width="12" style="10" customWidth="1"/>
    <col min="10757" max="10757" width="12.77734375" style="10" customWidth="1"/>
    <col min="10758" max="10758" width="12" style="10" customWidth="1"/>
    <col min="10759" max="11007" width="8.77734375" style="10"/>
    <col min="11008" max="11008" width="32.21875" style="10" customWidth="1"/>
    <col min="11009" max="11011" width="18.77734375" style="10" customWidth="1"/>
    <col min="11012" max="11012" width="12" style="10" customWidth="1"/>
    <col min="11013" max="11013" width="12.77734375" style="10" customWidth="1"/>
    <col min="11014" max="11014" width="12" style="10" customWidth="1"/>
    <col min="11015" max="11263" width="8.77734375" style="10"/>
    <col min="11264" max="11264" width="32.21875" style="10" customWidth="1"/>
    <col min="11265" max="11267" width="18.77734375" style="10" customWidth="1"/>
    <col min="11268" max="11268" width="12" style="10" customWidth="1"/>
    <col min="11269" max="11269" width="12.77734375" style="10" customWidth="1"/>
    <col min="11270" max="11270" width="12" style="10" customWidth="1"/>
    <col min="11271" max="11519" width="8.77734375" style="10"/>
    <col min="11520" max="11520" width="32.21875" style="10" customWidth="1"/>
    <col min="11521" max="11523" width="18.77734375" style="10" customWidth="1"/>
    <col min="11524" max="11524" width="12" style="10" customWidth="1"/>
    <col min="11525" max="11525" width="12.77734375" style="10" customWidth="1"/>
    <col min="11526" max="11526" width="12" style="10" customWidth="1"/>
    <col min="11527" max="11775" width="8.77734375" style="10"/>
    <col min="11776" max="11776" width="32.21875" style="10" customWidth="1"/>
    <col min="11777" max="11779" width="18.77734375" style="10" customWidth="1"/>
    <col min="11780" max="11780" width="12" style="10" customWidth="1"/>
    <col min="11781" max="11781" width="12.77734375" style="10" customWidth="1"/>
    <col min="11782" max="11782" width="12" style="10" customWidth="1"/>
    <col min="11783" max="12031" width="8.77734375" style="10"/>
    <col min="12032" max="12032" width="32.21875" style="10" customWidth="1"/>
    <col min="12033" max="12035" width="18.77734375" style="10" customWidth="1"/>
    <col min="12036" max="12036" width="12" style="10" customWidth="1"/>
    <col min="12037" max="12037" width="12.77734375" style="10" customWidth="1"/>
    <col min="12038" max="12038" width="12" style="10" customWidth="1"/>
    <col min="12039" max="12287" width="8.77734375" style="10"/>
    <col min="12288" max="12288" width="32.21875" style="10" customWidth="1"/>
    <col min="12289" max="12291" width="18.77734375" style="10" customWidth="1"/>
    <col min="12292" max="12292" width="12" style="10" customWidth="1"/>
    <col min="12293" max="12293" width="12.77734375" style="10" customWidth="1"/>
    <col min="12294" max="12294" width="12" style="10" customWidth="1"/>
    <col min="12295" max="12543" width="8.77734375" style="10"/>
    <col min="12544" max="12544" width="32.21875" style="10" customWidth="1"/>
    <col min="12545" max="12547" width="18.77734375" style="10" customWidth="1"/>
    <col min="12548" max="12548" width="12" style="10" customWidth="1"/>
    <col min="12549" max="12549" width="12.77734375" style="10" customWidth="1"/>
    <col min="12550" max="12550" width="12" style="10" customWidth="1"/>
    <col min="12551" max="12799" width="8.77734375" style="10"/>
    <col min="12800" max="12800" width="32.21875" style="10" customWidth="1"/>
    <col min="12801" max="12803" width="18.77734375" style="10" customWidth="1"/>
    <col min="12804" max="12804" width="12" style="10" customWidth="1"/>
    <col min="12805" max="12805" width="12.77734375" style="10" customWidth="1"/>
    <col min="12806" max="12806" width="12" style="10" customWidth="1"/>
    <col min="12807" max="13055" width="8.77734375" style="10"/>
    <col min="13056" max="13056" width="32.21875" style="10" customWidth="1"/>
    <col min="13057" max="13059" width="18.77734375" style="10" customWidth="1"/>
    <col min="13060" max="13060" width="12" style="10" customWidth="1"/>
    <col min="13061" max="13061" width="12.77734375" style="10" customWidth="1"/>
    <col min="13062" max="13062" width="12" style="10" customWidth="1"/>
    <col min="13063" max="13311" width="8.77734375" style="10"/>
    <col min="13312" max="13312" width="32.21875" style="10" customWidth="1"/>
    <col min="13313" max="13315" width="18.77734375" style="10" customWidth="1"/>
    <col min="13316" max="13316" width="12" style="10" customWidth="1"/>
    <col min="13317" max="13317" width="12.77734375" style="10" customWidth="1"/>
    <col min="13318" max="13318" width="12" style="10" customWidth="1"/>
    <col min="13319" max="13567" width="8.77734375" style="10"/>
    <col min="13568" max="13568" width="32.21875" style="10" customWidth="1"/>
    <col min="13569" max="13571" width="18.77734375" style="10" customWidth="1"/>
    <col min="13572" max="13572" width="12" style="10" customWidth="1"/>
    <col min="13573" max="13573" width="12.77734375" style="10" customWidth="1"/>
    <col min="13574" max="13574" width="12" style="10" customWidth="1"/>
    <col min="13575" max="13823" width="8.77734375" style="10"/>
    <col min="13824" max="13824" width="32.21875" style="10" customWidth="1"/>
    <col min="13825" max="13827" width="18.77734375" style="10" customWidth="1"/>
    <col min="13828" max="13828" width="12" style="10" customWidth="1"/>
    <col min="13829" max="13829" width="12.77734375" style="10" customWidth="1"/>
    <col min="13830" max="13830" width="12" style="10" customWidth="1"/>
    <col min="13831" max="14079" width="8.77734375" style="10"/>
    <col min="14080" max="14080" width="32.21875" style="10" customWidth="1"/>
    <col min="14081" max="14083" width="18.77734375" style="10" customWidth="1"/>
    <col min="14084" max="14084" width="12" style="10" customWidth="1"/>
    <col min="14085" max="14085" width="12.77734375" style="10" customWidth="1"/>
    <col min="14086" max="14086" width="12" style="10" customWidth="1"/>
    <col min="14087" max="14335" width="8.77734375" style="10"/>
    <col min="14336" max="14336" width="32.21875" style="10" customWidth="1"/>
    <col min="14337" max="14339" width="18.77734375" style="10" customWidth="1"/>
    <col min="14340" max="14340" width="12" style="10" customWidth="1"/>
    <col min="14341" max="14341" width="12.77734375" style="10" customWidth="1"/>
    <col min="14342" max="14342" width="12" style="10" customWidth="1"/>
    <col min="14343" max="14591" width="8.77734375" style="10"/>
    <col min="14592" max="14592" width="32.21875" style="10" customWidth="1"/>
    <col min="14593" max="14595" width="18.77734375" style="10" customWidth="1"/>
    <col min="14596" max="14596" width="12" style="10" customWidth="1"/>
    <col min="14597" max="14597" width="12.77734375" style="10" customWidth="1"/>
    <col min="14598" max="14598" width="12" style="10" customWidth="1"/>
    <col min="14599" max="14847" width="8.77734375" style="10"/>
    <col min="14848" max="14848" width="32.21875" style="10" customWidth="1"/>
    <col min="14849" max="14851" width="18.77734375" style="10" customWidth="1"/>
    <col min="14852" max="14852" width="12" style="10" customWidth="1"/>
    <col min="14853" max="14853" width="12.77734375" style="10" customWidth="1"/>
    <col min="14854" max="14854" width="12" style="10" customWidth="1"/>
    <col min="14855" max="15103" width="8.77734375" style="10"/>
    <col min="15104" max="15104" width="32.21875" style="10" customWidth="1"/>
    <col min="15105" max="15107" width="18.77734375" style="10" customWidth="1"/>
    <col min="15108" max="15108" width="12" style="10" customWidth="1"/>
    <col min="15109" max="15109" width="12.77734375" style="10" customWidth="1"/>
    <col min="15110" max="15110" width="12" style="10" customWidth="1"/>
    <col min="15111" max="15359" width="8.77734375" style="10"/>
    <col min="15360" max="15360" width="32.21875" style="10" customWidth="1"/>
    <col min="15361" max="15363" width="18.77734375" style="10" customWidth="1"/>
    <col min="15364" max="15364" width="12" style="10" customWidth="1"/>
    <col min="15365" max="15365" width="12.77734375" style="10" customWidth="1"/>
    <col min="15366" max="15366" width="12" style="10" customWidth="1"/>
    <col min="15367" max="15615" width="8.77734375" style="10"/>
    <col min="15616" max="15616" width="32.21875" style="10" customWidth="1"/>
    <col min="15617" max="15619" width="18.77734375" style="10" customWidth="1"/>
    <col min="15620" max="15620" width="12" style="10" customWidth="1"/>
    <col min="15621" max="15621" width="12.77734375" style="10" customWidth="1"/>
    <col min="15622" max="15622" width="12" style="10" customWidth="1"/>
    <col min="15623" max="15871" width="8.77734375" style="10"/>
    <col min="15872" max="15872" width="32.21875" style="10" customWidth="1"/>
    <col min="15873" max="15875" width="18.77734375" style="10" customWidth="1"/>
    <col min="15876" max="15876" width="12" style="10" customWidth="1"/>
    <col min="15877" max="15877" width="12.77734375" style="10" customWidth="1"/>
    <col min="15878" max="15878" width="12" style="10" customWidth="1"/>
    <col min="15879" max="16127" width="8.77734375" style="10"/>
    <col min="16128" max="16128" width="32.21875" style="10" customWidth="1"/>
    <col min="16129" max="16131" width="18.77734375" style="10" customWidth="1"/>
    <col min="16132" max="16132" width="12" style="10" customWidth="1"/>
    <col min="16133" max="16133" width="12.77734375" style="10" customWidth="1"/>
    <col min="16134" max="16134" width="12" style="10" customWidth="1"/>
    <col min="16135" max="16384" width="8.77734375" style="10"/>
  </cols>
  <sheetData>
    <row r="1" spans="2:13" x14ac:dyDescent="0.3">
      <c r="B1" s="13" t="s">
        <v>30</v>
      </c>
    </row>
    <row r="2" spans="2:13" ht="51.75" customHeight="1" x14ac:dyDescent="0.4">
      <c r="B2" s="14" t="s">
        <v>82</v>
      </c>
      <c r="C2" s="15"/>
      <c r="D2" s="16"/>
      <c r="E2" s="16"/>
    </row>
    <row r="3" spans="2:13" x14ac:dyDescent="0.3">
      <c r="B3" s="75"/>
      <c r="C3" s="75"/>
      <c r="D3" s="75"/>
      <c r="E3" s="75"/>
    </row>
    <row r="4" spans="2:13" ht="18" customHeight="1" x14ac:dyDescent="0.3">
      <c r="B4" s="11" t="s">
        <v>31</v>
      </c>
      <c r="C4" s="17" t="str">
        <f>[1]Projektdata!C4</f>
        <v>KAW 2020.0239 Data -Driven Life Science</v>
      </c>
      <c r="D4" s="17"/>
      <c r="E4" s="17"/>
      <c r="F4" s="12"/>
    </row>
    <row r="5" spans="2:13" x14ac:dyDescent="0.3">
      <c r="B5" s="11" t="s">
        <v>32</v>
      </c>
      <c r="C5" s="17"/>
      <c r="D5" s="17"/>
      <c r="E5" s="17"/>
      <c r="F5" s="12"/>
    </row>
    <row r="6" spans="2:13" x14ac:dyDescent="0.3">
      <c r="B6" s="11" t="s">
        <v>33</v>
      </c>
      <c r="C6" s="17"/>
      <c r="D6" s="17"/>
      <c r="E6" s="17"/>
    </row>
    <row r="7" spans="2:13" x14ac:dyDescent="0.3">
      <c r="B7" s="11" t="s">
        <v>34</v>
      </c>
      <c r="C7" s="17" t="s">
        <v>83</v>
      </c>
      <c r="D7" s="17"/>
      <c r="E7" s="17"/>
      <c r="F7" s="12"/>
    </row>
    <row r="8" spans="2:13" x14ac:dyDescent="0.3">
      <c r="B8" s="18" t="s">
        <v>35</v>
      </c>
      <c r="C8" s="17"/>
      <c r="D8" s="17"/>
      <c r="E8" s="17"/>
      <c r="F8" s="12"/>
    </row>
    <row r="9" spans="2:13" x14ac:dyDescent="0.3">
      <c r="B9" s="11" t="s">
        <v>36</v>
      </c>
      <c r="C9" s="17"/>
      <c r="D9" s="17"/>
      <c r="E9" s="17"/>
      <c r="F9" s="12"/>
      <c r="G9" s="11"/>
    </row>
    <row r="10" spans="2:13" x14ac:dyDescent="0.3">
      <c r="B10" s="19"/>
      <c r="C10" s="18"/>
      <c r="F10" s="12"/>
    </row>
    <row r="11" spans="2:13" x14ac:dyDescent="0.3">
      <c r="B11" s="10" t="s">
        <v>37</v>
      </c>
      <c r="C11" s="20" t="s">
        <v>38</v>
      </c>
      <c r="D11" s="10"/>
      <c r="E11" s="10"/>
      <c r="F11" s="12"/>
    </row>
    <row r="12" spans="2:13" x14ac:dyDescent="0.3">
      <c r="C12" s="21"/>
      <c r="D12" s="10"/>
      <c r="E12" s="10"/>
      <c r="F12" s="12"/>
    </row>
    <row r="13" spans="2:13" x14ac:dyDescent="0.3">
      <c r="C13" s="22"/>
      <c r="D13" s="10"/>
      <c r="E13" s="10"/>
      <c r="F13" s="12"/>
    </row>
    <row r="14" spans="2:13" ht="21.75" customHeight="1" x14ac:dyDescent="0.3">
      <c r="B14" s="23" t="s">
        <v>39</v>
      </c>
      <c r="C14" s="24" t="s">
        <v>40</v>
      </c>
      <c r="D14" s="25" t="s">
        <v>41</v>
      </c>
      <c r="E14" s="26" t="s">
        <v>42</v>
      </c>
    </row>
    <row r="15" spans="2:13" x14ac:dyDescent="0.3">
      <c r="B15" s="27" t="s">
        <v>43</v>
      </c>
      <c r="C15" s="28" t="s">
        <v>44</v>
      </c>
      <c r="D15" s="29" t="s">
        <v>45</v>
      </c>
      <c r="E15" s="30" t="s">
        <v>46</v>
      </c>
      <c r="G15" s="31" t="s">
        <v>47</v>
      </c>
    </row>
    <row r="16" spans="2:13" ht="21" customHeight="1" x14ac:dyDescent="0.3">
      <c r="C16" s="32" t="s">
        <v>48</v>
      </c>
      <c r="D16" s="33" t="s">
        <v>48</v>
      </c>
      <c r="E16" s="34" t="s">
        <v>48</v>
      </c>
      <c r="G16" s="31" t="s">
        <v>49</v>
      </c>
      <c r="M16" s="11"/>
    </row>
    <row r="17" spans="1:13" ht="22.5" customHeight="1" x14ac:dyDescent="0.3">
      <c r="B17" s="35" t="s">
        <v>50</v>
      </c>
      <c r="C17" s="36">
        <f>'1A Project budget (DDLS CoPI)'!C24+'1B Project budget (WASPHS CoPI)'!C24</f>
        <v>0</v>
      </c>
      <c r="D17" s="36">
        <f>'1A Project budget (DDLS CoPI)'!D24+'1B Project budget (WASPHS CoPI)'!D24</f>
        <v>0</v>
      </c>
      <c r="E17" s="37">
        <f t="shared" ref="E17:E26" si="0">SUM(C17:D17)</f>
        <v>0</v>
      </c>
      <c r="I17" s="11"/>
      <c r="M17" s="11"/>
    </row>
    <row r="18" spans="1:13" ht="22.5" hidden="1" customHeight="1" x14ac:dyDescent="0.3">
      <c r="B18" s="35"/>
      <c r="C18" s="38">
        <f>D17</f>
        <v>0</v>
      </c>
      <c r="D18" s="36"/>
      <c r="E18" s="37"/>
      <c r="M18" s="11"/>
    </row>
    <row r="19" spans="1:13" ht="22.5" customHeight="1" x14ac:dyDescent="0.3">
      <c r="B19" s="35" t="s">
        <v>51</v>
      </c>
      <c r="C19" s="39">
        <f>'1A Project budget (DDLS CoPI)'!C26+'1B Project budget (WASPHS CoPI)'!C26</f>
        <v>0</v>
      </c>
      <c r="D19" s="36">
        <f>IF((C17+C18)=0,0,IF(C19/(C17+C18)&gt;50%,(C17+C18)*50%-C19,0))</f>
        <v>0</v>
      </c>
      <c r="E19" s="37">
        <f t="shared" si="0"/>
        <v>0</v>
      </c>
      <c r="F19" s="40" t="s">
        <v>52</v>
      </c>
      <c r="G19" s="41">
        <f>IF(C17=0,0,(E19/E17))</f>
        <v>0</v>
      </c>
      <c r="H19" s="42"/>
    </row>
    <row r="20" spans="1:13" ht="22.5" customHeight="1" x14ac:dyDescent="0.3">
      <c r="B20" s="35" t="s">
        <v>53</v>
      </c>
      <c r="C20" s="39">
        <f>'1A Project budget (DDLS CoPI)'!C27+'1B Project budget (WASPHS CoPI)'!C27</f>
        <v>0</v>
      </c>
      <c r="D20" s="36">
        <f>'1A Project budget (DDLS CoPI)'!D27+'1B Project budget (WASPHS CoPI)'!D27</f>
        <v>0</v>
      </c>
      <c r="E20" s="37"/>
      <c r="F20" s="43"/>
      <c r="G20" s="42"/>
      <c r="H20" s="42"/>
    </row>
    <row r="21" spans="1:13" ht="22.5" customHeight="1" x14ac:dyDescent="0.3">
      <c r="B21" s="44" t="s">
        <v>54</v>
      </c>
      <c r="C21" s="45">
        <f>SUM(C17:C20)-C18</f>
        <v>0</v>
      </c>
      <c r="D21" s="46">
        <f>SUM(D17:D20)</f>
        <v>0</v>
      </c>
      <c r="E21" s="47">
        <f t="shared" si="0"/>
        <v>0</v>
      </c>
      <c r="G21" s="48"/>
      <c r="K21" s="11"/>
    </row>
    <row r="22" spans="1:13" ht="22.5" customHeight="1" x14ac:dyDescent="0.3">
      <c r="B22" s="35" t="s">
        <v>55</v>
      </c>
      <c r="C22" s="39">
        <f>'1A Project budget (DDLS CoPI)'!C29+'1B Project budget (WASPHS CoPI)'!C29</f>
        <v>0</v>
      </c>
      <c r="D22" s="36">
        <f>'1A Project budget (DDLS CoPI)'!D29+'1B Project budget (WASPHS CoPI)'!D29</f>
        <v>0</v>
      </c>
      <c r="E22" s="37">
        <f t="shared" si="0"/>
        <v>0</v>
      </c>
      <c r="G22" s="48"/>
      <c r="L22" s="11"/>
    </row>
    <row r="23" spans="1:13" ht="22.5" customHeight="1" x14ac:dyDescent="0.3">
      <c r="B23" s="35" t="s">
        <v>56</v>
      </c>
      <c r="C23" s="39">
        <f>'1A Project budget (DDLS CoPI)'!C30+'1B Project budget (WASPHS CoPI)'!C30</f>
        <v>0</v>
      </c>
      <c r="D23" s="36">
        <f>'1A Project budget (DDLS CoPI)'!D30+'1B Project budget (WASPHS CoPI)'!D30</f>
        <v>0</v>
      </c>
      <c r="E23" s="37">
        <f t="shared" si="0"/>
        <v>0</v>
      </c>
      <c r="G23" s="48"/>
      <c r="I23" s="11"/>
    </row>
    <row r="24" spans="1:13" ht="22.5" customHeight="1" x14ac:dyDescent="0.3">
      <c r="B24" s="35" t="s">
        <v>57</v>
      </c>
      <c r="C24" s="39">
        <f>'1A Project budget (DDLS CoPI)'!C31+'1B Project budget (WASPHS CoPI)'!C31</f>
        <v>0</v>
      </c>
      <c r="D24" s="36" t="s">
        <v>58</v>
      </c>
      <c r="E24" s="49">
        <f t="shared" si="0"/>
        <v>0</v>
      </c>
      <c r="G24" s="48"/>
      <c r="J24" s="11"/>
    </row>
    <row r="25" spans="1:13" ht="22.5" customHeight="1" x14ac:dyDescent="0.3">
      <c r="A25" s="50"/>
      <c r="B25" s="44" t="s">
        <v>59</v>
      </c>
      <c r="C25" s="45">
        <f>SUM(C21:C24)</f>
        <v>0</v>
      </c>
      <c r="D25" s="46">
        <f>SUM(D21:D24)</f>
        <v>0</v>
      </c>
      <c r="E25" s="47">
        <f t="shared" si="0"/>
        <v>0</v>
      </c>
      <c r="G25" s="48"/>
    </row>
    <row r="26" spans="1:13" ht="22.5" customHeight="1" x14ac:dyDescent="0.3">
      <c r="B26" s="44" t="s">
        <v>60</v>
      </c>
      <c r="C26" s="51">
        <f>'1A Project budget (DDLS CoPI)'!C33+'1B Project budget (WASPHS CoPI)'!C33</f>
        <v>0</v>
      </c>
      <c r="D26" s="52">
        <f>IF(C25=0,0,IF((C26+C24)/(C27+D21)&gt;=18%,(E25-E24)*21.95%-(C26+C24),0))</f>
        <v>0</v>
      </c>
      <c r="E26" s="53">
        <f t="shared" si="0"/>
        <v>0</v>
      </c>
      <c r="F26" s="40" t="s">
        <v>61</v>
      </c>
      <c r="G26" s="41">
        <f>IF(C26=0,0,((E24+E26)/E27))</f>
        <v>0</v>
      </c>
      <c r="H26" s="42"/>
      <c r="I26" s="48"/>
    </row>
    <row r="27" spans="1:13" ht="22.5" customHeight="1" x14ac:dyDescent="0.3">
      <c r="B27" s="54" t="s">
        <v>62</v>
      </c>
      <c r="C27" s="55">
        <f>+C25+C26</f>
        <v>0</v>
      </c>
      <c r="D27" s="56">
        <f>+D25+D26</f>
        <v>0</v>
      </c>
      <c r="E27" s="57">
        <f>ROUND(+E25+E26,1)</f>
        <v>0</v>
      </c>
      <c r="F27" s="43"/>
      <c r="G27" s="12"/>
      <c r="H27" s="58"/>
    </row>
    <row r="29" spans="1:13" x14ac:dyDescent="0.3">
      <c r="B29" s="59"/>
      <c r="C29" s="60"/>
      <c r="D29" s="61"/>
      <c r="E29" s="61"/>
      <c r="F29" s="12"/>
    </row>
    <row r="30" spans="1:13" x14ac:dyDescent="0.3">
      <c r="B30" s="76" t="s">
        <v>63</v>
      </c>
      <c r="C30" s="78"/>
      <c r="D30" s="78"/>
      <c r="E30" s="79"/>
    </row>
    <row r="31" spans="1:13" x14ac:dyDescent="0.3">
      <c r="B31" s="77"/>
      <c r="C31" s="80"/>
      <c r="D31" s="80"/>
      <c r="E31" s="81"/>
    </row>
    <row r="32" spans="1:13" x14ac:dyDescent="0.3">
      <c r="B32" s="82"/>
      <c r="C32" s="84"/>
      <c r="D32" s="84"/>
      <c r="E32" s="85"/>
    </row>
    <row r="33" spans="2:5" x14ac:dyDescent="0.3">
      <c r="B33" s="82"/>
      <c r="C33" s="84"/>
      <c r="D33" s="84"/>
      <c r="E33" s="85"/>
    </row>
    <row r="34" spans="2:5" x14ac:dyDescent="0.3">
      <c r="B34" s="83"/>
      <c r="C34" s="86"/>
      <c r="D34" s="86"/>
      <c r="E34" s="87"/>
    </row>
    <row r="36" spans="2:5" x14ac:dyDescent="0.3">
      <c r="B36" s="76" t="s">
        <v>64</v>
      </c>
      <c r="C36" s="78"/>
      <c r="D36" s="78"/>
      <c r="E36" s="79"/>
    </row>
    <row r="37" spans="2:5" x14ac:dyDescent="0.3">
      <c r="B37" s="77"/>
      <c r="C37" s="80"/>
      <c r="D37" s="80"/>
      <c r="E37" s="81"/>
    </row>
    <row r="38" spans="2:5" x14ac:dyDescent="0.3">
      <c r="B38" s="82"/>
      <c r="C38" s="84"/>
      <c r="D38" s="84"/>
      <c r="E38" s="85"/>
    </row>
    <row r="39" spans="2:5" x14ac:dyDescent="0.3">
      <c r="B39" s="82"/>
      <c r="C39" s="84"/>
      <c r="D39" s="84"/>
      <c r="E39" s="85"/>
    </row>
    <row r="40" spans="2:5" x14ac:dyDescent="0.3">
      <c r="B40" s="83"/>
      <c r="C40" s="86"/>
      <c r="D40" s="86"/>
      <c r="E40" s="87"/>
    </row>
    <row r="42" spans="2:5" x14ac:dyDescent="0.3">
      <c r="B42" s="76" t="s">
        <v>65</v>
      </c>
      <c r="C42" s="78"/>
      <c r="D42" s="78"/>
      <c r="E42" s="79"/>
    </row>
    <row r="43" spans="2:5" x14ac:dyDescent="0.3">
      <c r="B43" s="77"/>
      <c r="C43" s="80"/>
      <c r="D43" s="80"/>
      <c r="E43" s="81"/>
    </row>
    <row r="44" spans="2:5" x14ac:dyDescent="0.3">
      <c r="B44" s="82"/>
      <c r="C44" s="84"/>
      <c r="D44" s="84"/>
      <c r="E44" s="85"/>
    </row>
    <row r="45" spans="2:5" x14ac:dyDescent="0.3">
      <c r="B45" s="82"/>
      <c r="C45" s="84"/>
      <c r="D45" s="84"/>
      <c r="E45" s="85"/>
    </row>
    <row r="46" spans="2:5" x14ac:dyDescent="0.3">
      <c r="B46" s="82"/>
      <c r="C46" s="84"/>
      <c r="D46" s="84"/>
      <c r="E46" s="85"/>
    </row>
    <row r="47" spans="2:5" x14ac:dyDescent="0.3">
      <c r="B47" s="82"/>
      <c r="C47" s="84"/>
      <c r="D47" s="84"/>
      <c r="E47" s="85"/>
    </row>
    <row r="48" spans="2:5" x14ac:dyDescent="0.3">
      <c r="B48" s="82"/>
      <c r="C48" s="84"/>
      <c r="D48" s="84"/>
      <c r="E48" s="85"/>
    </row>
    <row r="49" spans="2:5" x14ac:dyDescent="0.3">
      <c r="B49" s="82"/>
      <c r="C49" s="84"/>
      <c r="D49" s="84"/>
      <c r="E49" s="85"/>
    </row>
    <row r="50" spans="2:5" x14ac:dyDescent="0.3">
      <c r="B50" s="82"/>
      <c r="C50" s="84"/>
      <c r="D50" s="84"/>
      <c r="E50" s="85"/>
    </row>
    <row r="51" spans="2:5" x14ac:dyDescent="0.3">
      <c r="B51" s="82"/>
      <c r="C51" s="84"/>
      <c r="D51" s="84"/>
      <c r="E51" s="85"/>
    </row>
    <row r="52" spans="2:5" x14ac:dyDescent="0.3">
      <c r="B52" s="83"/>
      <c r="C52" s="86"/>
      <c r="D52" s="86"/>
      <c r="E52" s="87"/>
    </row>
  </sheetData>
  <sheetProtection algorithmName="SHA-512" hashValue="wHfYVh0+FWzfpXIYoRJShO5ZDT/d1iKhwyDdZElGfGx7+wKLuCZRwEITG7C0M9pQh5rZxFqqGdE3w9q3YBa1Cg==" saltValue="canDDfh6dMOiOo3kl2UDsw==" spinCount="100000" sheet="1" formatCells="0"/>
  <mergeCells count="15">
    <mergeCell ref="B44:B49"/>
    <mergeCell ref="C44:E49"/>
    <mergeCell ref="B50:B52"/>
    <mergeCell ref="C50:E52"/>
    <mergeCell ref="B36:B37"/>
    <mergeCell ref="C36:E37"/>
    <mergeCell ref="B38:B40"/>
    <mergeCell ref="C38:E40"/>
    <mergeCell ref="B42:B43"/>
    <mergeCell ref="C42:E43"/>
    <mergeCell ref="B3:E3"/>
    <mergeCell ref="B30:B31"/>
    <mergeCell ref="C30:E31"/>
    <mergeCell ref="B32:B34"/>
    <mergeCell ref="C32:E34"/>
  </mergeCells>
  <pageMargins left="0.70866141732283472" right="0.70866141732283472" top="0.74803149606299213" bottom="0.74803149606299213" header="0.31496062992125984" footer="0.31496062992125984"/>
  <pageSetup paperSize="9" scale="48" firstPageNumber="2147483648" orientation="portrait"/>
  <headerFooter alignWithMargins="0">
    <oddFooter>&amp;L&amp;F&amp;C&amp;P&amp;RUtskrift: &amp;D</oddFooter>
  </headerFooter>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A1:M47"/>
  <sheetViews>
    <sheetView showGridLines="0" topLeftCell="A17" zoomScale="87" workbookViewId="0">
      <selection activeCell="N38" sqref="N38"/>
    </sheetView>
  </sheetViews>
  <sheetFormatPr defaultColWidth="8.77734375" defaultRowHeight="15.6" x14ac:dyDescent="0.3"/>
  <cols>
    <col min="1" max="1" width="2.77734375" style="10" customWidth="1"/>
    <col min="2" max="2" width="51" style="10" customWidth="1"/>
    <col min="3" max="3" width="29.44140625" style="11" customWidth="1"/>
    <col min="4" max="4" width="23.21875" style="12" customWidth="1"/>
    <col min="5" max="5" width="21.5546875" style="12" customWidth="1"/>
    <col min="6" max="6" width="16" style="10" customWidth="1"/>
    <col min="7" max="7" width="20" style="10" customWidth="1"/>
    <col min="8" max="8" width="15.21875" style="10" customWidth="1"/>
    <col min="9" max="10" width="8.77734375" style="10" customWidth="1"/>
    <col min="11" max="255" width="8.77734375" style="10"/>
    <col min="256" max="256" width="32.21875" style="10" customWidth="1"/>
    <col min="257" max="259" width="18.77734375" style="10" customWidth="1"/>
    <col min="260" max="260" width="12" style="10" customWidth="1"/>
    <col min="261" max="261" width="12.77734375" style="10" customWidth="1"/>
    <col min="262" max="262" width="12" style="10" customWidth="1"/>
    <col min="263" max="511" width="8.77734375" style="10"/>
    <col min="512" max="512" width="32.21875" style="10" customWidth="1"/>
    <col min="513" max="515" width="18.77734375" style="10" customWidth="1"/>
    <col min="516" max="516" width="12" style="10" customWidth="1"/>
    <col min="517" max="517" width="12.77734375" style="10" customWidth="1"/>
    <col min="518" max="518" width="12" style="10" customWidth="1"/>
    <col min="519" max="767" width="8.77734375" style="10"/>
    <col min="768" max="768" width="32.21875" style="10" customWidth="1"/>
    <col min="769" max="771" width="18.77734375" style="10" customWidth="1"/>
    <col min="772" max="772" width="12" style="10" customWidth="1"/>
    <col min="773" max="773" width="12.77734375" style="10" customWidth="1"/>
    <col min="774" max="774" width="12" style="10" customWidth="1"/>
    <col min="775" max="1023" width="8.77734375" style="10"/>
    <col min="1024" max="1024" width="32.21875" style="10" customWidth="1"/>
    <col min="1025" max="1027" width="18.77734375" style="10" customWidth="1"/>
    <col min="1028" max="1028" width="12" style="10" customWidth="1"/>
    <col min="1029" max="1029" width="12.77734375" style="10" customWidth="1"/>
    <col min="1030" max="1030" width="12" style="10" customWidth="1"/>
    <col min="1031" max="1279" width="8.77734375" style="10"/>
    <col min="1280" max="1280" width="32.21875" style="10" customWidth="1"/>
    <col min="1281" max="1283" width="18.77734375" style="10" customWidth="1"/>
    <col min="1284" max="1284" width="12" style="10" customWidth="1"/>
    <col min="1285" max="1285" width="12.77734375" style="10" customWidth="1"/>
    <col min="1286" max="1286" width="12" style="10" customWidth="1"/>
    <col min="1287" max="1535" width="8.77734375" style="10"/>
    <col min="1536" max="1536" width="32.21875" style="10" customWidth="1"/>
    <col min="1537" max="1539" width="18.77734375" style="10" customWidth="1"/>
    <col min="1540" max="1540" width="12" style="10" customWidth="1"/>
    <col min="1541" max="1541" width="12.77734375" style="10" customWidth="1"/>
    <col min="1542" max="1542" width="12" style="10" customWidth="1"/>
    <col min="1543" max="1791" width="8.77734375" style="10"/>
    <col min="1792" max="1792" width="32.21875" style="10" customWidth="1"/>
    <col min="1793" max="1795" width="18.77734375" style="10" customWidth="1"/>
    <col min="1796" max="1796" width="12" style="10" customWidth="1"/>
    <col min="1797" max="1797" width="12.77734375" style="10" customWidth="1"/>
    <col min="1798" max="1798" width="12" style="10" customWidth="1"/>
    <col min="1799" max="2047" width="8.77734375" style="10"/>
    <col min="2048" max="2048" width="32.21875" style="10" customWidth="1"/>
    <col min="2049" max="2051" width="18.77734375" style="10" customWidth="1"/>
    <col min="2052" max="2052" width="12" style="10" customWidth="1"/>
    <col min="2053" max="2053" width="12.77734375" style="10" customWidth="1"/>
    <col min="2054" max="2054" width="12" style="10" customWidth="1"/>
    <col min="2055" max="2303" width="8.77734375" style="10"/>
    <col min="2304" max="2304" width="32.21875" style="10" customWidth="1"/>
    <col min="2305" max="2307" width="18.77734375" style="10" customWidth="1"/>
    <col min="2308" max="2308" width="12" style="10" customWidth="1"/>
    <col min="2309" max="2309" width="12.77734375" style="10" customWidth="1"/>
    <col min="2310" max="2310" width="12" style="10" customWidth="1"/>
    <col min="2311" max="2559" width="8.77734375" style="10"/>
    <col min="2560" max="2560" width="32.21875" style="10" customWidth="1"/>
    <col min="2561" max="2563" width="18.77734375" style="10" customWidth="1"/>
    <col min="2564" max="2564" width="12" style="10" customWidth="1"/>
    <col min="2565" max="2565" width="12.77734375" style="10" customWidth="1"/>
    <col min="2566" max="2566" width="12" style="10" customWidth="1"/>
    <col min="2567" max="2815" width="8.77734375" style="10"/>
    <col min="2816" max="2816" width="32.21875" style="10" customWidth="1"/>
    <col min="2817" max="2819" width="18.77734375" style="10" customWidth="1"/>
    <col min="2820" max="2820" width="12" style="10" customWidth="1"/>
    <col min="2821" max="2821" width="12.77734375" style="10" customWidth="1"/>
    <col min="2822" max="2822" width="12" style="10" customWidth="1"/>
    <col min="2823" max="3071" width="8.77734375" style="10"/>
    <col min="3072" max="3072" width="32.21875" style="10" customWidth="1"/>
    <col min="3073" max="3075" width="18.77734375" style="10" customWidth="1"/>
    <col min="3076" max="3076" width="12" style="10" customWidth="1"/>
    <col min="3077" max="3077" width="12.77734375" style="10" customWidth="1"/>
    <col min="3078" max="3078" width="12" style="10" customWidth="1"/>
    <col min="3079" max="3327" width="8.77734375" style="10"/>
    <col min="3328" max="3328" width="32.21875" style="10" customWidth="1"/>
    <col min="3329" max="3331" width="18.77734375" style="10" customWidth="1"/>
    <col min="3332" max="3332" width="12" style="10" customWidth="1"/>
    <col min="3333" max="3333" width="12.77734375" style="10" customWidth="1"/>
    <col min="3334" max="3334" width="12" style="10" customWidth="1"/>
    <col min="3335" max="3583" width="8.77734375" style="10"/>
    <col min="3584" max="3584" width="32.21875" style="10" customWidth="1"/>
    <col min="3585" max="3587" width="18.77734375" style="10" customWidth="1"/>
    <col min="3588" max="3588" width="12" style="10" customWidth="1"/>
    <col min="3589" max="3589" width="12.77734375" style="10" customWidth="1"/>
    <col min="3590" max="3590" width="12" style="10" customWidth="1"/>
    <col min="3591" max="3839" width="8.77734375" style="10"/>
    <col min="3840" max="3840" width="32.21875" style="10" customWidth="1"/>
    <col min="3841" max="3843" width="18.77734375" style="10" customWidth="1"/>
    <col min="3844" max="3844" width="12" style="10" customWidth="1"/>
    <col min="3845" max="3845" width="12.77734375" style="10" customWidth="1"/>
    <col min="3846" max="3846" width="12" style="10" customWidth="1"/>
    <col min="3847" max="4095" width="8.77734375" style="10"/>
    <col min="4096" max="4096" width="32.21875" style="10" customWidth="1"/>
    <col min="4097" max="4099" width="18.77734375" style="10" customWidth="1"/>
    <col min="4100" max="4100" width="12" style="10" customWidth="1"/>
    <col min="4101" max="4101" width="12.77734375" style="10" customWidth="1"/>
    <col min="4102" max="4102" width="12" style="10" customWidth="1"/>
    <col min="4103" max="4351" width="8.77734375" style="10"/>
    <col min="4352" max="4352" width="32.21875" style="10" customWidth="1"/>
    <col min="4353" max="4355" width="18.77734375" style="10" customWidth="1"/>
    <col min="4356" max="4356" width="12" style="10" customWidth="1"/>
    <col min="4357" max="4357" width="12.77734375" style="10" customWidth="1"/>
    <col min="4358" max="4358" width="12" style="10" customWidth="1"/>
    <col min="4359" max="4607" width="8.77734375" style="10"/>
    <col min="4608" max="4608" width="32.21875" style="10" customWidth="1"/>
    <col min="4609" max="4611" width="18.77734375" style="10" customWidth="1"/>
    <col min="4612" max="4612" width="12" style="10" customWidth="1"/>
    <col min="4613" max="4613" width="12.77734375" style="10" customWidth="1"/>
    <col min="4614" max="4614" width="12" style="10" customWidth="1"/>
    <col min="4615" max="4863" width="8.77734375" style="10"/>
    <col min="4864" max="4864" width="32.21875" style="10" customWidth="1"/>
    <col min="4865" max="4867" width="18.77734375" style="10" customWidth="1"/>
    <col min="4868" max="4868" width="12" style="10" customWidth="1"/>
    <col min="4869" max="4869" width="12.77734375" style="10" customWidth="1"/>
    <col min="4870" max="4870" width="12" style="10" customWidth="1"/>
    <col min="4871" max="5119" width="8.77734375" style="10"/>
    <col min="5120" max="5120" width="32.21875" style="10" customWidth="1"/>
    <col min="5121" max="5123" width="18.77734375" style="10" customWidth="1"/>
    <col min="5124" max="5124" width="12" style="10" customWidth="1"/>
    <col min="5125" max="5125" width="12.77734375" style="10" customWidth="1"/>
    <col min="5126" max="5126" width="12" style="10" customWidth="1"/>
    <col min="5127" max="5375" width="8.77734375" style="10"/>
    <col min="5376" max="5376" width="32.21875" style="10" customWidth="1"/>
    <col min="5377" max="5379" width="18.77734375" style="10" customWidth="1"/>
    <col min="5380" max="5380" width="12" style="10" customWidth="1"/>
    <col min="5381" max="5381" width="12.77734375" style="10" customWidth="1"/>
    <col min="5382" max="5382" width="12" style="10" customWidth="1"/>
    <col min="5383" max="5631" width="8.77734375" style="10"/>
    <col min="5632" max="5632" width="32.21875" style="10" customWidth="1"/>
    <col min="5633" max="5635" width="18.77734375" style="10" customWidth="1"/>
    <col min="5636" max="5636" width="12" style="10" customWidth="1"/>
    <col min="5637" max="5637" width="12.77734375" style="10" customWidth="1"/>
    <col min="5638" max="5638" width="12" style="10" customWidth="1"/>
    <col min="5639" max="5887" width="8.77734375" style="10"/>
    <col min="5888" max="5888" width="32.21875" style="10" customWidth="1"/>
    <col min="5889" max="5891" width="18.77734375" style="10" customWidth="1"/>
    <col min="5892" max="5892" width="12" style="10" customWidth="1"/>
    <col min="5893" max="5893" width="12.77734375" style="10" customWidth="1"/>
    <col min="5894" max="5894" width="12" style="10" customWidth="1"/>
    <col min="5895" max="6143" width="8.77734375" style="10"/>
    <col min="6144" max="6144" width="32.21875" style="10" customWidth="1"/>
    <col min="6145" max="6147" width="18.77734375" style="10" customWidth="1"/>
    <col min="6148" max="6148" width="12" style="10" customWidth="1"/>
    <col min="6149" max="6149" width="12.77734375" style="10" customWidth="1"/>
    <col min="6150" max="6150" width="12" style="10" customWidth="1"/>
    <col min="6151" max="6399" width="8.77734375" style="10"/>
    <col min="6400" max="6400" width="32.21875" style="10" customWidth="1"/>
    <col min="6401" max="6403" width="18.77734375" style="10" customWidth="1"/>
    <col min="6404" max="6404" width="12" style="10" customWidth="1"/>
    <col min="6405" max="6405" width="12.77734375" style="10" customWidth="1"/>
    <col min="6406" max="6406" width="12" style="10" customWidth="1"/>
    <col min="6407" max="6655" width="8.77734375" style="10"/>
    <col min="6656" max="6656" width="32.21875" style="10" customWidth="1"/>
    <col min="6657" max="6659" width="18.77734375" style="10" customWidth="1"/>
    <col min="6660" max="6660" width="12" style="10" customWidth="1"/>
    <col min="6661" max="6661" width="12.77734375" style="10" customWidth="1"/>
    <col min="6662" max="6662" width="12" style="10" customWidth="1"/>
    <col min="6663" max="6911" width="8.77734375" style="10"/>
    <col min="6912" max="6912" width="32.21875" style="10" customWidth="1"/>
    <col min="6913" max="6915" width="18.77734375" style="10" customWidth="1"/>
    <col min="6916" max="6916" width="12" style="10" customWidth="1"/>
    <col min="6917" max="6917" width="12.77734375" style="10" customWidth="1"/>
    <col min="6918" max="6918" width="12" style="10" customWidth="1"/>
    <col min="6919" max="7167" width="8.77734375" style="10"/>
    <col min="7168" max="7168" width="32.21875" style="10" customWidth="1"/>
    <col min="7169" max="7171" width="18.77734375" style="10" customWidth="1"/>
    <col min="7172" max="7172" width="12" style="10" customWidth="1"/>
    <col min="7173" max="7173" width="12.77734375" style="10" customWidth="1"/>
    <col min="7174" max="7174" width="12" style="10" customWidth="1"/>
    <col min="7175" max="7423" width="8.77734375" style="10"/>
    <col min="7424" max="7424" width="32.21875" style="10" customWidth="1"/>
    <col min="7425" max="7427" width="18.77734375" style="10" customWidth="1"/>
    <col min="7428" max="7428" width="12" style="10" customWidth="1"/>
    <col min="7429" max="7429" width="12.77734375" style="10" customWidth="1"/>
    <col min="7430" max="7430" width="12" style="10" customWidth="1"/>
    <col min="7431" max="7679" width="8.77734375" style="10"/>
    <col min="7680" max="7680" width="32.21875" style="10" customWidth="1"/>
    <col min="7681" max="7683" width="18.77734375" style="10" customWidth="1"/>
    <col min="7684" max="7684" width="12" style="10" customWidth="1"/>
    <col min="7685" max="7685" width="12.77734375" style="10" customWidth="1"/>
    <col min="7686" max="7686" width="12" style="10" customWidth="1"/>
    <col min="7687" max="7935" width="8.77734375" style="10"/>
    <col min="7936" max="7936" width="32.21875" style="10" customWidth="1"/>
    <col min="7937" max="7939" width="18.77734375" style="10" customWidth="1"/>
    <col min="7940" max="7940" width="12" style="10" customWidth="1"/>
    <col min="7941" max="7941" width="12.77734375" style="10" customWidth="1"/>
    <col min="7942" max="7942" width="12" style="10" customWidth="1"/>
    <col min="7943" max="8191" width="8.77734375" style="10"/>
    <col min="8192" max="8192" width="32.21875" style="10" customWidth="1"/>
    <col min="8193" max="8195" width="18.77734375" style="10" customWidth="1"/>
    <col min="8196" max="8196" width="12" style="10" customWidth="1"/>
    <col min="8197" max="8197" width="12.77734375" style="10" customWidth="1"/>
    <col min="8198" max="8198" width="12" style="10" customWidth="1"/>
    <col min="8199" max="8447" width="8.77734375" style="10"/>
    <col min="8448" max="8448" width="32.21875" style="10" customWidth="1"/>
    <col min="8449" max="8451" width="18.77734375" style="10" customWidth="1"/>
    <col min="8452" max="8452" width="12" style="10" customWidth="1"/>
    <col min="8453" max="8453" width="12.77734375" style="10" customWidth="1"/>
    <col min="8454" max="8454" width="12" style="10" customWidth="1"/>
    <col min="8455" max="8703" width="8.77734375" style="10"/>
    <col min="8704" max="8704" width="32.21875" style="10" customWidth="1"/>
    <col min="8705" max="8707" width="18.77734375" style="10" customWidth="1"/>
    <col min="8708" max="8708" width="12" style="10" customWidth="1"/>
    <col min="8709" max="8709" width="12.77734375" style="10" customWidth="1"/>
    <col min="8710" max="8710" width="12" style="10" customWidth="1"/>
    <col min="8711" max="8959" width="8.77734375" style="10"/>
    <col min="8960" max="8960" width="32.21875" style="10" customWidth="1"/>
    <col min="8961" max="8963" width="18.77734375" style="10" customWidth="1"/>
    <col min="8964" max="8964" width="12" style="10" customWidth="1"/>
    <col min="8965" max="8965" width="12.77734375" style="10" customWidth="1"/>
    <col min="8966" max="8966" width="12" style="10" customWidth="1"/>
    <col min="8967" max="9215" width="8.77734375" style="10"/>
    <col min="9216" max="9216" width="32.21875" style="10" customWidth="1"/>
    <col min="9217" max="9219" width="18.77734375" style="10" customWidth="1"/>
    <col min="9220" max="9220" width="12" style="10" customWidth="1"/>
    <col min="9221" max="9221" width="12.77734375" style="10" customWidth="1"/>
    <col min="9222" max="9222" width="12" style="10" customWidth="1"/>
    <col min="9223" max="9471" width="8.77734375" style="10"/>
    <col min="9472" max="9472" width="32.21875" style="10" customWidth="1"/>
    <col min="9473" max="9475" width="18.77734375" style="10" customWidth="1"/>
    <col min="9476" max="9476" width="12" style="10" customWidth="1"/>
    <col min="9477" max="9477" width="12.77734375" style="10" customWidth="1"/>
    <col min="9478" max="9478" width="12" style="10" customWidth="1"/>
    <col min="9479" max="9727" width="8.77734375" style="10"/>
    <col min="9728" max="9728" width="32.21875" style="10" customWidth="1"/>
    <col min="9729" max="9731" width="18.77734375" style="10" customWidth="1"/>
    <col min="9732" max="9732" width="12" style="10" customWidth="1"/>
    <col min="9733" max="9733" width="12.77734375" style="10" customWidth="1"/>
    <col min="9734" max="9734" width="12" style="10" customWidth="1"/>
    <col min="9735" max="9983" width="8.77734375" style="10"/>
    <col min="9984" max="9984" width="32.21875" style="10" customWidth="1"/>
    <col min="9985" max="9987" width="18.77734375" style="10" customWidth="1"/>
    <col min="9988" max="9988" width="12" style="10" customWidth="1"/>
    <col min="9989" max="9989" width="12.77734375" style="10" customWidth="1"/>
    <col min="9990" max="9990" width="12" style="10" customWidth="1"/>
    <col min="9991" max="10239" width="8.77734375" style="10"/>
    <col min="10240" max="10240" width="32.21875" style="10" customWidth="1"/>
    <col min="10241" max="10243" width="18.77734375" style="10" customWidth="1"/>
    <col min="10244" max="10244" width="12" style="10" customWidth="1"/>
    <col min="10245" max="10245" width="12.77734375" style="10" customWidth="1"/>
    <col min="10246" max="10246" width="12" style="10" customWidth="1"/>
    <col min="10247" max="10495" width="8.77734375" style="10"/>
    <col min="10496" max="10496" width="32.21875" style="10" customWidth="1"/>
    <col min="10497" max="10499" width="18.77734375" style="10" customWidth="1"/>
    <col min="10500" max="10500" width="12" style="10" customWidth="1"/>
    <col min="10501" max="10501" width="12.77734375" style="10" customWidth="1"/>
    <col min="10502" max="10502" width="12" style="10" customWidth="1"/>
    <col min="10503" max="10751" width="8.77734375" style="10"/>
    <col min="10752" max="10752" width="32.21875" style="10" customWidth="1"/>
    <col min="10753" max="10755" width="18.77734375" style="10" customWidth="1"/>
    <col min="10756" max="10756" width="12" style="10" customWidth="1"/>
    <col min="10757" max="10757" width="12.77734375" style="10" customWidth="1"/>
    <col min="10758" max="10758" width="12" style="10" customWidth="1"/>
    <col min="10759" max="11007" width="8.77734375" style="10"/>
    <col min="11008" max="11008" width="32.21875" style="10" customWidth="1"/>
    <col min="11009" max="11011" width="18.77734375" style="10" customWidth="1"/>
    <col min="11012" max="11012" width="12" style="10" customWidth="1"/>
    <col min="11013" max="11013" width="12.77734375" style="10" customWidth="1"/>
    <col min="11014" max="11014" width="12" style="10" customWidth="1"/>
    <col min="11015" max="11263" width="8.77734375" style="10"/>
    <col min="11264" max="11264" width="32.21875" style="10" customWidth="1"/>
    <col min="11265" max="11267" width="18.77734375" style="10" customWidth="1"/>
    <col min="11268" max="11268" width="12" style="10" customWidth="1"/>
    <col min="11269" max="11269" width="12.77734375" style="10" customWidth="1"/>
    <col min="11270" max="11270" width="12" style="10" customWidth="1"/>
    <col min="11271" max="11519" width="8.77734375" style="10"/>
    <col min="11520" max="11520" width="32.21875" style="10" customWidth="1"/>
    <col min="11521" max="11523" width="18.77734375" style="10" customWidth="1"/>
    <col min="11524" max="11524" width="12" style="10" customWidth="1"/>
    <col min="11525" max="11525" width="12.77734375" style="10" customWidth="1"/>
    <col min="11526" max="11526" width="12" style="10" customWidth="1"/>
    <col min="11527" max="11775" width="8.77734375" style="10"/>
    <col min="11776" max="11776" width="32.21875" style="10" customWidth="1"/>
    <col min="11777" max="11779" width="18.77734375" style="10" customWidth="1"/>
    <col min="11780" max="11780" width="12" style="10" customWidth="1"/>
    <col min="11781" max="11781" width="12.77734375" style="10" customWidth="1"/>
    <col min="11782" max="11782" width="12" style="10" customWidth="1"/>
    <col min="11783" max="12031" width="8.77734375" style="10"/>
    <col min="12032" max="12032" width="32.21875" style="10" customWidth="1"/>
    <col min="12033" max="12035" width="18.77734375" style="10" customWidth="1"/>
    <col min="12036" max="12036" width="12" style="10" customWidth="1"/>
    <col min="12037" max="12037" width="12.77734375" style="10" customWidth="1"/>
    <col min="12038" max="12038" width="12" style="10" customWidth="1"/>
    <col min="12039" max="12287" width="8.77734375" style="10"/>
    <col min="12288" max="12288" width="32.21875" style="10" customWidth="1"/>
    <col min="12289" max="12291" width="18.77734375" style="10" customWidth="1"/>
    <col min="12292" max="12292" width="12" style="10" customWidth="1"/>
    <col min="12293" max="12293" width="12.77734375" style="10" customWidth="1"/>
    <col min="12294" max="12294" width="12" style="10" customWidth="1"/>
    <col min="12295" max="12543" width="8.77734375" style="10"/>
    <col min="12544" max="12544" width="32.21875" style="10" customWidth="1"/>
    <col min="12545" max="12547" width="18.77734375" style="10" customWidth="1"/>
    <col min="12548" max="12548" width="12" style="10" customWidth="1"/>
    <col min="12549" max="12549" width="12.77734375" style="10" customWidth="1"/>
    <col min="12550" max="12550" width="12" style="10" customWidth="1"/>
    <col min="12551" max="12799" width="8.77734375" style="10"/>
    <col min="12800" max="12800" width="32.21875" style="10" customWidth="1"/>
    <col min="12801" max="12803" width="18.77734375" style="10" customWidth="1"/>
    <col min="12804" max="12804" width="12" style="10" customWidth="1"/>
    <col min="12805" max="12805" width="12.77734375" style="10" customWidth="1"/>
    <col min="12806" max="12806" width="12" style="10" customWidth="1"/>
    <col min="12807" max="13055" width="8.77734375" style="10"/>
    <col min="13056" max="13056" width="32.21875" style="10" customWidth="1"/>
    <col min="13057" max="13059" width="18.77734375" style="10" customWidth="1"/>
    <col min="13060" max="13060" width="12" style="10" customWidth="1"/>
    <col min="13061" max="13061" width="12.77734375" style="10" customWidth="1"/>
    <col min="13062" max="13062" width="12" style="10" customWidth="1"/>
    <col min="13063" max="13311" width="8.77734375" style="10"/>
    <col min="13312" max="13312" width="32.21875" style="10" customWidth="1"/>
    <col min="13313" max="13315" width="18.77734375" style="10" customWidth="1"/>
    <col min="13316" max="13316" width="12" style="10" customWidth="1"/>
    <col min="13317" max="13317" width="12.77734375" style="10" customWidth="1"/>
    <col min="13318" max="13318" width="12" style="10" customWidth="1"/>
    <col min="13319" max="13567" width="8.77734375" style="10"/>
    <col min="13568" max="13568" width="32.21875" style="10" customWidth="1"/>
    <col min="13569" max="13571" width="18.77734375" style="10" customWidth="1"/>
    <col min="13572" max="13572" width="12" style="10" customWidth="1"/>
    <col min="13573" max="13573" width="12.77734375" style="10" customWidth="1"/>
    <col min="13574" max="13574" width="12" style="10" customWidth="1"/>
    <col min="13575" max="13823" width="8.77734375" style="10"/>
    <col min="13824" max="13824" width="32.21875" style="10" customWidth="1"/>
    <col min="13825" max="13827" width="18.77734375" style="10" customWidth="1"/>
    <col min="13828" max="13828" width="12" style="10" customWidth="1"/>
    <col min="13829" max="13829" width="12.77734375" style="10" customWidth="1"/>
    <col min="13830" max="13830" width="12" style="10" customWidth="1"/>
    <col min="13831" max="14079" width="8.77734375" style="10"/>
    <col min="14080" max="14080" width="32.21875" style="10" customWidth="1"/>
    <col min="14081" max="14083" width="18.77734375" style="10" customWidth="1"/>
    <col min="14084" max="14084" width="12" style="10" customWidth="1"/>
    <col min="14085" max="14085" width="12.77734375" style="10" customWidth="1"/>
    <col min="14086" max="14086" width="12" style="10" customWidth="1"/>
    <col min="14087" max="14335" width="8.77734375" style="10"/>
    <col min="14336" max="14336" width="32.21875" style="10" customWidth="1"/>
    <col min="14337" max="14339" width="18.77734375" style="10" customWidth="1"/>
    <col min="14340" max="14340" width="12" style="10" customWidth="1"/>
    <col min="14341" max="14341" width="12.77734375" style="10" customWidth="1"/>
    <col min="14342" max="14342" width="12" style="10" customWidth="1"/>
    <col min="14343" max="14591" width="8.77734375" style="10"/>
    <col min="14592" max="14592" width="32.21875" style="10" customWidth="1"/>
    <col min="14593" max="14595" width="18.77734375" style="10" customWidth="1"/>
    <col min="14596" max="14596" width="12" style="10" customWidth="1"/>
    <col min="14597" max="14597" width="12.77734375" style="10" customWidth="1"/>
    <col min="14598" max="14598" width="12" style="10" customWidth="1"/>
    <col min="14599" max="14847" width="8.77734375" style="10"/>
    <col min="14848" max="14848" width="32.21875" style="10" customWidth="1"/>
    <col min="14849" max="14851" width="18.77734375" style="10" customWidth="1"/>
    <col min="14852" max="14852" width="12" style="10" customWidth="1"/>
    <col min="14853" max="14853" width="12.77734375" style="10" customWidth="1"/>
    <col min="14854" max="14854" width="12" style="10" customWidth="1"/>
    <col min="14855" max="15103" width="8.77734375" style="10"/>
    <col min="15104" max="15104" width="32.21875" style="10" customWidth="1"/>
    <col min="15105" max="15107" width="18.77734375" style="10" customWidth="1"/>
    <col min="15108" max="15108" width="12" style="10" customWidth="1"/>
    <col min="15109" max="15109" width="12.77734375" style="10" customWidth="1"/>
    <col min="15110" max="15110" width="12" style="10" customWidth="1"/>
    <col min="15111" max="15359" width="8.77734375" style="10"/>
    <col min="15360" max="15360" width="32.21875" style="10" customWidth="1"/>
    <col min="15361" max="15363" width="18.77734375" style="10" customWidth="1"/>
    <col min="15364" max="15364" width="12" style="10" customWidth="1"/>
    <col min="15365" max="15365" width="12.77734375" style="10" customWidth="1"/>
    <col min="15366" max="15366" width="12" style="10" customWidth="1"/>
    <col min="15367" max="15615" width="8.77734375" style="10"/>
    <col min="15616" max="15616" width="32.21875" style="10" customWidth="1"/>
    <col min="15617" max="15619" width="18.77734375" style="10" customWidth="1"/>
    <col min="15620" max="15620" width="12" style="10" customWidth="1"/>
    <col min="15621" max="15621" width="12.77734375" style="10" customWidth="1"/>
    <col min="15622" max="15622" width="12" style="10" customWidth="1"/>
    <col min="15623" max="15871" width="8.77734375" style="10"/>
    <col min="15872" max="15872" width="32.21875" style="10" customWidth="1"/>
    <col min="15873" max="15875" width="18.77734375" style="10" customWidth="1"/>
    <col min="15876" max="15876" width="12" style="10" customWidth="1"/>
    <col min="15877" max="15877" width="12.77734375" style="10" customWidth="1"/>
    <col min="15878" max="15878" width="12" style="10" customWidth="1"/>
    <col min="15879" max="16127" width="8.77734375" style="10"/>
    <col min="16128" max="16128" width="32.21875" style="10" customWidth="1"/>
    <col min="16129" max="16131" width="18.77734375" style="10" customWidth="1"/>
    <col min="16132" max="16132" width="12" style="10" customWidth="1"/>
    <col min="16133" max="16133" width="12.77734375" style="10" customWidth="1"/>
    <col min="16134" max="16134" width="12" style="10" customWidth="1"/>
    <col min="16135" max="16384" width="8.77734375" style="10"/>
  </cols>
  <sheetData>
    <row r="1" spans="2:8" x14ac:dyDescent="0.3">
      <c r="B1" s="13" t="s">
        <v>30</v>
      </c>
    </row>
    <row r="2" spans="2:8" ht="51.75" customHeight="1" x14ac:dyDescent="0.4">
      <c r="B2" s="14" t="s">
        <v>82</v>
      </c>
      <c r="C2" s="15"/>
      <c r="D2" s="16"/>
      <c r="E2" s="16"/>
    </row>
    <row r="3" spans="2:8" x14ac:dyDescent="0.3">
      <c r="B3" s="75"/>
      <c r="C3" s="75"/>
      <c r="D3" s="75"/>
      <c r="E3" s="75"/>
    </row>
    <row r="4" spans="2:8" ht="18" customHeight="1" x14ac:dyDescent="0.3">
      <c r="B4" s="11" t="s">
        <v>31</v>
      </c>
      <c r="C4" s="17" t="str">
        <f>[1]Projektdata!C4</f>
        <v>KAW 2020.0239 Data -Driven Life Science</v>
      </c>
      <c r="D4" s="17"/>
      <c r="E4" s="17"/>
      <c r="F4" s="12"/>
    </row>
    <row r="5" spans="2:8" x14ac:dyDescent="0.3">
      <c r="B5" s="11" t="s">
        <v>66</v>
      </c>
      <c r="C5" s="17"/>
      <c r="D5" s="17"/>
      <c r="E5" s="17"/>
      <c r="F5" s="12"/>
    </row>
    <row r="6" spans="2:8" x14ac:dyDescent="0.3">
      <c r="B6" s="11" t="s">
        <v>67</v>
      </c>
      <c r="C6" s="17"/>
      <c r="D6" s="17"/>
      <c r="E6" s="17"/>
    </row>
    <row r="7" spans="2:8" x14ac:dyDescent="0.3">
      <c r="B7" s="11" t="s">
        <v>68</v>
      </c>
      <c r="C7" s="17" t="s">
        <v>83</v>
      </c>
      <c r="D7" s="17"/>
      <c r="E7" s="17"/>
      <c r="F7" s="12"/>
    </row>
    <row r="8" spans="2:8" x14ac:dyDescent="0.3">
      <c r="B8" s="18" t="s">
        <v>35</v>
      </c>
      <c r="C8" s="17"/>
      <c r="D8" s="17"/>
      <c r="E8" s="17"/>
      <c r="F8" s="12"/>
    </row>
    <row r="9" spans="2:8" x14ac:dyDescent="0.3">
      <c r="B9" s="11" t="s">
        <v>69</v>
      </c>
      <c r="C9" s="17"/>
      <c r="D9" s="17"/>
      <c r="E9" s="17"/>
      <c r="F9" s="12"/>
      <c r="G9" s="11"/>
    </row>
    <row r="10" spans="2:8" x14ac:dyDescent="0.3">
      <c r="B10" s="11" t="s">
        <v>70</v>
      </c>
      <c r="C10" s="17" t="s">
        <v>71</v>
      </c>
      <c r="D10" s="62"/>
      <c r="E10" s="62"/>
      <c r="G10" s="63"/>
      <c r="H10" s="63"/>
    </row>
    <row r="11" spans="2:8" x14ac:dyDescent="0.3">
      <c r="B11" s="11" t="s">
        <v>72</v>
      </c>
      <c r="C11" s="17"/>
      <c r="D11" s="62"/>
      <c r="E11" s="62"/>
      <c r="F11" s="12"/>
    </row>
    <row r="12" spans="2:8" x14ac:dyDescent="0.3">
      <c r="B12" s="64" t="s">
        <v>73</v>
      </c>
      <c r="C12" s="17" t="s">
        <v>71</v>
      </c>
      <c r="D12" s="62"/>
      <c r="E12" s="62"/>
      <c r="F12" s="12"/>
    </row>
    <row r="13" spans="2:8" x14ac:dyDescent="0.3">
      <c r="B13" s="64" t="s">
        <v>74</v>
      </c>
      <c r="C13" s="17"/>
      <c r="D13" s="62"/>
      <c r="E13" s="62"/>
      <c r="F13" s="12"/>
    </row>
    <row r="14" spans="2:8" x14ac:dyDescent="0.3">
      <c r="B14" s="19"/>
      <c r="C14" s="18"/>
      <c r="F14" s="12"/>
    </row>
    <row r="15" spans="2:8" x14ac:dyDescent="0.3">
      <c r="B15" s="10" t="s">
        <v>75</v>
      </c>
      <c r="C15" s="65" t="s">
        <v>38</v>
      </c>
      <c r="D15" s="10"/>
      <c r="E15" s="10"/>
      <c r="F15" s="12"/>
    </row>
    <row r="16" spans="2:8" x14ac:dyDescent="0.3">
      <c r="C16" s="21"/>
      <c r="D16" s="10"/>
      <c r="E16" s="10"/>
      <c r="F16" s="12"/>
    </row>
    <row r="17" spans="1:13" x14ac:dyDescent="0.3">
      <c r="B17" s="10" t="s">
        <v>76</v>
      </c>
      <c r="C17" s="65"/>
      <c r="D17" s="10"/>
      <c r="E17" s="10"/>
      <c r="F17" s="12"/>
    </row>
    <row r="18" spans="1:13" x14ac:dyDescent="0.3">
      <c r="C18" s="22"/>
      <c r="D18" s="10"/>
      <c r="E18" s="10"/>
      <c r="F18" s="12"/>
    </row>
    <row r="19" spans="1:13" ht="31.2" x14ac:dyDescent="0.3">
      <c r="B19" s="66" t="s">
        <v>79</v>
      </c>
      <c r="C19" s="67"/>
      <c r="D19" s="10"/>
      <c r="E19" s="10"/>
      <c r="F19" s="12"/>
    </row>
    <row r="20" spans="1:13" x14ac:dyDescent="0.3">
      <c r="B20" s="50"/>
      <c r="C20" s="68"/>
      <c r="D20" s="50"/>
    </row>
    <row r="21" spans="1:13" ht="21.75" customHeight="1" x14ac:dyDescent="0.3">
      <c r="B21" s="23" t="s">
        <v>39</v>
      </c>
      <c r="C21" s="24" t="s">
        <v>40</v>
      </c>
      <c r="D21" s="25" t="s">
        <v>41</v>
      </c>
      <c r="E21" s="26" t="s">
        <v>42</v>
      </c>
    </row>
    <row r="22" spans="1:13" x14ac:dyDescent="0.3">
      <c r="B22" s="27" t="s">
        <v>43</v>
      </c>
      <c r="C22" s="28" t="s">
        <v>44</v>
      </c>
      <c r="D22" s="29" t="s">
        <v>45</v>
      </c>
      <c r="E22" s="30" t="s">
        <v>46</v>
      </c>
      <c r="G22" s="31" t="s">
        <v>47</v>
      </c>
    </row>
    <row r="23" spans="1:13" ht="21" customHeight="1" x14ac:dyDescent="0.3">
      <c r="C23" s="32" t="s">
        <v>48</v>
      </c>
      <c r="D23" s="33" t="s">
        <v>48</v>
      </c>
      <c r="E23" s="34" t="s">
        <v>48</v>
      </c>
      <c r="G23" s="31" t="s">
        <v>49</v>
      </c>
      <c r="M23" s="11"/>
    </row>
    <row r="24" spans="1:13" ht="22.5" customHeight="1" x14ac:dyDescent="0.3">
      <c r="B24" s="35" t="s">
        <v>80</v>
      </c>
      <c r="C24" s="69"/>
      <c r="D24" s="69"/>
      <c r="E24" s="37">
        <f t="shared" ref="E24:E33" si="0">SUM(C24:D24)</f>
        <v>0</v>
      </c>
      <c r="I24" s="11"/>
      <c r="M24" s="11"/>
    </row>
    <row r="25" spans="1:13" ht="22.5" hidden="1" customHeight="1" x14ac:dyDescent="0.3">
      <c r="B25" s="35"/>
      <c r="C25" s="70">
        <f>D24</f>
        <v>0</v>
      </c>
      <c r="D25" s="71"/>
      <c r="E25" s="37"/>
      <c r="M25" s="11"/>
    </row>
    <row r="26" spans="1:13" ht="22.5" customHeight="1" x14ac:dyDescent="0.3">
      <c r="B26" s="35" t="s">
        <v>81</v>
      </c>
      <c r="C26" s="72">
        <f>(C24+C25)*C19</f>
        <v>0</v>
      </c>
      <c r="D26" s="36">
        <f>IF((C24+C25)=0,0,IF(C26/(C24+C25)&gt;50%,(C24+C25)*50%-C26,0))</f>
        <v>0</v>
      </c>
      <c r="E26" s="37">
        <f t="shared" si="0"/>
        <v>0</v>
      </c>
      <c r="F26" s="40" t="s">
        <v>52</v>
      </c>
      <c r="G26" s="41">
        <f>IF(C24=0,0,(E26/E24))</f>
        <v>0</v>
      </c>
      <c r="H26" s="42"/>
    </row>
    <row r="27" spans="1:13" ht="22.5" customHeight="1" x14ac:dyDescent="0.3">
      <c r="B27" s="35" t="s">
        <v>53</v>
      </c>
      <c r="C27" s="73"/>
      <c r="D27" s="69"/>
      <c r="E27" s="37"/>
      <c r="F27" s="43"/>
      <c r="G27" s="42"/>
      <c r="H27" s="42"/>
    </row>
    <row r="28" spans="1:13" ht="22.5" customHeight="1" x14ac:dyDescent="0.3">
      <c r="B28" s="44" t="s">
        <v>54</v>
      </c>
      <c r="C28" s="45">
        <f>SUM(C24:C27)-C25</f>
        <v>0</v>
      </c>
      <c r="D28" s="46">
        <f>SUM(D24:D27)</f>
        <v>0</v>
      </c>
      <c r="E28" s="47">
        <f t="shared" si="0"/>
        <v>0</v>
      </c>
      <c r="G28" s="48"/>
      <c r="K28" s="11"/>
    </row>
    <row r="29" spans="1:13" ht="22.5" customHeight="1" x14ac:dyDescent="0.3">
      <c r="B29" s="35" t="s">
        <v>55</v>
      </c>
      <c r="C29" s="73"/>
      <c r="D29" s="69"/>
      <c r="E29" s="37">
        <f t="shared" si="0"/>
        <v>0</v>
      </c>
      <c r="G29" s="48"/>
      <c r="L29" s="11"/>
    </row>
    <row r="30" spans="1:13" ht="22.5" customHeight="1" x14ac:dyDescent="0.3">
      <c r="B30" s="35" t="s">
        <v>56</v>
      </c>
      <c r="C30" s="73"/>
      <c r="D30" s="69"/>
      <c r="E30" s="37">
        <f t="shared" si="0"/>
        <v>0</v>
      </c>
      <c r="G30" s="48"/>
      <c r="I30" s="11"/>
    </row>
    <row r="31" spans="1:13" ht="22.5" customHeight="1" x14ac:dyDescent="0.3">
      <c r="B31" s="35" t="s">
        <v>57</v>
      </c>
      <c r="C31" s="73"/>
      <c r="D31" s="71" t="s">
        <v>58</v>
      </c>
      <c r="E31" s="49">
        <f t="shared" si="0"/>
        <v>0</v>
      </c>
      <c r="G31" s="48"/>
      <c r="J31" s="11"/>
    </row>
    <row r="32" spans="1:13" ht="22.5" customHeight="1" x14ac:dyDescent="0.3">
      <c r="A32" s="50"/>
      <c r="B32" s="44" t="s">
        <v>59</v>
      </c>
      <c r="C32" s="45">
        <f>SUM(C28:C31)</f>
        <v>0</v>
      </c>
      <c r="D32" s="46">
        <f>SUM(D28:D31)</f>
        <v>0</v>
      </c>
      <c r="E32" s="47">
        <f t="shared" si="0"/>
        <v>0</v>
      </c>
      <c r="G32" s="48"/>
    </row>
    <row r="33" spans="2:9" ht="22.5" customHeight="1" x14ac:dyDescent="0.3">
      <c r="B33" s="44" t="s">
        <v>60</v>
      </c>
      <c r="C33" s="74"/>
      <c r="D33" s="52">
        <f>IF(C32=0,0,IF((C33+C31)/(C34+D28)&gt;=18%,(E32-E31)*21.95%-(C33+C31),0))</f>
        <v>0</v>
      </c>
      <c r="E33" s="53">
        <f t="shared" si="0"/>
        <v>0</v>
      </c>
      <c r="F33" s="40" t="s">
        <v>61</v>
      </c>
      <c r="G33" s="41">
        <f>IF(C33=0,0,((E31+E33)/E34))</f>
        <v>0</v>
      </c>
      <c r="H33" s="42"/>
      <c r="I33" s="48"/>
    </row>
    <row r="34" spans="2:9" ht="22.5" customHeight="1" x14ac:dyDescent="0.3">
      <c r="B34" s="54" t="s">
        <v>62</v>
      </c>
      <c r="C34" s="55">
        <f>+C32+C33</f>
        <v>0</v>
      </c>
      <c r="D34" s="56">
        <f>+D32+D33</f>
        <v>0</v>
      </c>
      <c r="E34" s="57">
        <f>ROUND(+E32+E33,1)</f>
        <v>0</v>
      </c>
      <c r="F34" s="43"/>
      <c r="G34" s="12"/>
      <c r="H34" s="58"/>
    </row>
    <row r="36" spans="2:9" x14ac:dyDescent="0.3">
      <c r="B36" s="59"/>
      <c r="C36" s="60"/>
      <c r="D36" s="61"/>
      <c r="E36" s="61"/>
      <c r="F36" s="12"/>
      <c r="G36" s="11"/>
    </row>
    <row r="37" spans="2:9" x14ac:dyDescent="0.3">
      <c r="B37" s="88" t="s">
        <v>77</v>
      </c>
      <c r="C37" s="78"/>
      <c r="D37" s="78"/>
      <c r="E37" s="79"/>
    </row>
    <row r="38" spans="2:9" x14ac:dyDescent="0.3">
      <c r="B38" s="89"/>
      <c r="C38" s="80"/>
      <c r="D38" s="80"/>
      <c r="E38" s="81"/>
    </row>
    <row r="39" spans="2:9" x14ac:dyDescent="0.3">
      <c r="B39" s="82"/>
      <c r="C39" s="84"/>
      <c r="D39" s="84"/>
      <c r="E39" s="85"/>
    </row>
    <row r="40" spans="2:9" x14ac:dyDescent="0.3">
      <c r="B40" s="82"/>
      <c r="C40" s="84"/>
      <c r="D40" s="84"/>
      <c r="E40" s="85"/>
    </row>
    <row r="41" spans="2:9" x14ac:dyDescent="0.3">
      <c r="B41" s="83"/>
      <c r="C41" s="86"/>
      <c r="D41" s="86"/>
      <c r="E41" s="87"/>
    </row>
    <row r="43" spans="2:9" x14ac:dyDescent="0.3">
      <c r="B43" s="76" t="s">
        <v>63</v>
      </c>
      <c r="C43" s="78"/>
      <c r="D43" s="78"/>
      <c r="E43" s="79"/>
    </row>
    <row r="44" spans="2:9" x14ac:dyDescent="0.3">
      <c r="B44" s="77"/>
      <c r="C44" s="80"/>
      <c r="D44" s="80"/>
      <c r="E44" s="81"/>
    </row>
    <row r="45" spans="2:9" x14ac:dyDescent="0.3">
      <c r="B45" s="82"/>
      <c r="C45" s="84"/>
      <c r="D45" s="84"/>
      <c r="E45" s="85"/>
    </row>
    <row r="46" spans="2:9" x14ac:dyDescent="0.3">
      <c r="B46" s="82"/>
      <c r="C46" s="84"/>
      <c r="D46" s="84"/>
      <c r="E46" s="85"/>
    </row>
    <row r="47" spans="2:9" x14ac:dyDescent="0.3">
      <c r="B47" s="83"/>
      <c r="C47" s="86"/>
      <c r="D47" s="86"/>
      <c r="E47" s="87"/>
    </row>
  </sheetData>
  <sheetProtection algorithmName="SHA-512" hashValue="EHVMWH6oJX+hKdDhltQLHyxsZchGl4cxiextM/vLvNPATVeaamlNFeAaF2JgsHdE9QL2ihXNkkV6zJWmwnLq5g==" saltValue="9+FGPAYEkpJPGv+MpoqIVA==" spinCount="100000" sheet="1" formatCells="0"/>
  <mergeCells count="9">
    <mergeCell ref="B43:B44"/>
    <mergeCell ref="C43:E44"/>
    <mergeCell ref="B45:B47"/>
    <mergeCell ref="C45:E47"/>
    <mergeCell ref="B3:E3"/>
    <mergeCell ref="B37:B38"/>
    <mergeCell ref="C37:E38"/>
    <mergeCell ref="B39:B41"/>
    <mergeCell ref="C39:E41"/>
  </mergeCells>
  <pageMargins left="0.70866141732283472" right="0.70866141732283472" top="0.74803149606299213" bottom="0.74803149606299213" header="0.31496062992125984" footer="0.31496062992125984"/>
  <pageSetup paperSize="9" scale="54" firstPageNumber="2147483648" orientation="portrait"/>
  <headerFooter alignWithMargins="0">
    <oddFooter>&amp;L&amp;F&amp;C&amp;P&amp;RUtskrift: &amp;D</oddFooter>
  </headerFooter>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fitToPage="1"/>
  </sheetPr>
  <dimension ref="A1:M47"/>
  <sheetViews>
    <sheetView showGridLines="0" topLeftCell="A15" zoomScale="87" workbookViewId="0">
      <selection activeCell="C19" sqref="C19"/>
    </sheetView>
  </sheetViews>
  <sheetFormatPr defaultColWidth="8.77734375" defaultRowHeight="15.6" x14ac:dyDescent="0.3"/>
  <cols>
    <col min="1" max="1" width="2.77734375" style="10" customWidth="1"/>
    <col min="2" max="2" width="51" style="10" customWidth="1"/>
    <col min="3" max="3" width="29.44140625" style="11" customWidth="1"/>
    <col min="4" max="4" width="23.21875" style="12" customWidth="1"/>
    <col min="5" max="5" width="21.5546875" style="12" customWidth="1"/>
    <col min="6" max="6" width="16" style="10" customWidth="1"/>
    <col min="7" max="7" width="20" style="10" customWidth="1"/>
    <col min="8" max="8" width="15.21875" style="10" customWidth="1"/>
    <col min="9" max="10" width="8.77734375" style="10" customWidth="1"/>
    <col min="11" max="255" width="8.77734375" style="10"/>
    <col min="256" max="256" width="32.21875" style="10" customWidth="1"/>
    <col min="257" max="259" width="18.77734375" style="10" customWidth="1"/>
    <col min="260" max="260" width="12" style="10" customWidth="1"/>
    <col min="261" max="261" width="12.77734375" style="10" customWidth="1"/>
    <col min="262" max="262" width="12" style="10" customWidth="1"/>
    <col min="263" max="511" width="8.77734375" style="10"/>
    <col min="512" max="512" width="32.21875" style="10" customWidth="1"/>
    <col min="513" max="515" width="18.77734375" style="10" customWidth="1"/>
    <col min="516" max="516" width="12" style="10" customWidth="1"/>
    <col min="517" max="517" width="12.77734375" style="10" customWidth="1"/>
    <col min="518" max="518" width="12" style="10" customWidth="1"/>
    <col min="519" max="767" width="8.77734375" style="10"/>
    <col min="768" max="768" width="32.21875" style="10" customWidth="1"/>
    <col min="769" max="771" width="18.77734375" style="10" customWidth="1"/>
    <col min="772" max="772" width="12" style="10" customWidth="1"/>
    <col min="773" max="773" width="12.77734375" style="10" customWidth="1"/>
    <col min="774" max="774" width="12" style="10" customWidth="1"/>
    <col min="775" max="1023" width="8.77734375" style="10"/>
    <col min="1024" max="1024" width="32.21875" style="10" customWidth="1"/>
    <col min="1025" max="1027" width="18.77734375" style="10" customWidth="1"/>
    <col min="1028" max="1028" width="12" style="10" customWidth="1"/>
    <col min="1029" max="1029" width="12.77734375" style="10" customWidth="1"/>
    <col min="1030" max="1030" width="12" style="10" customWidth="1"/>
    <col min="1031" max="1279" width="8.77734375" style="10"/>
    <col min="1280" max="1280" width="32.21875" style="10" customWidth="1"/>
    <col min="1281" max="1283" width="18.77734375" style="10" customWidth="1"/>
    <col min="1284" max="1284" width="12" style="10" customWidth="1"/>
    <col min="1285" max="1285" width="12.77734375" style="10" customWidth="1"/>
    <col min="1286" max="1286" width="12" style="10" customWidth="1"/>
    <col min="1287" max="1535" width="8.77734375" style="10"/>
    <col min="1536" max="1536" width="32.21875" style="10" customWidth="1"/>
    <col min="1537" max="1539" width="18.77734375" style="10" customWidth="1"/>
    <col min="1540" max="1540" width="12" style="10" customWidth="1"/>
    <col min="1541" max="1541" width="12.77734375" style="10" customWidth="1"/>
    <col min="1542" max="1542" width="12" style="10" customWidth="1"/>
    <col min="1543" max="1791" width="8.77734375" style="10"/>
    <col min="1792" max="1792" width="32.21875" style="10" customWidth="1"/>
    <col min="1793" max="1795" width="18.77734375" style="10" customWidth="1"/>
    <col min="1796" max="1796" width="12" style="10" customWidth="1"/>
    <col min="1797" max="1797" width="12.77734375" style="10" customWidth="1"/>
    <col min="1798" max="1798" width="12" style="10" customWidth="1"/>
    <col min="1799" max="2047" width="8.77734375" style="10"/>
    <col min="2048" max="2048" width="32.21875" style="10" customWidth="1"/>
    <col min="2049" max="2051" width="18.77734375" style="10" customWidth="1"/>
    <col min="2052" max="2052" width="12" style="10" customWidth="1"/>
    <col min="2053" max="2053" width="12.77734375" style="10" customWidth="1"/>
    <col min="2054" max="2054" width="12" style="10" customWidth="1"/>
    <col min="2055" max="2303" width="8.77734375" style="10"/>
    <col min="2304" max="2304" width="32.21875" style="10" customWidth="1"/>
    <col min="2305" max="2307" width="18.77734375" style="10" customWidth="1"/>
    <col min="2308" max="2308" width="12" style="10" customWidth="1"/>
    <col min="2309" max="2309" width="12.77734375" style="10" customWidth="1"/>
    <col min="2310" max="2310" width="12" style="10" customWidth="1"/>
    <col min="2311" max="2559" width="8.77734375" style="10"/>
    <col min="2560" max="2560" width="32.21875" style="10" customWidth="1"/>
    <col min="2561" max="2563" width="18.77734375" style="10" customWidth="1"/>
    <col min="2564" max="2564" width="12" style="10" customWidth="1"/>
    <col min="2565" max="2565" width="12.77734375" style="10" customWidth="1"/>
    <col min="2566" max="2566" width="12" style="10" customWidth="1"/>
    <col min="2567" max="2815" width="8.77734375" style="10"/>
    <col min="2816" max="2816" width="32.21875" style="10" customWidth="1"/>
    <col min="2817" max="2819" width="18.77734375" style="10" customWidth="1"/>
    <col min="2820" max="2820" width="12" style="10" customWidth="1"/>
    <col min="2821" max="2821" width="12.77734375" style="10" customWidth="1"/>
    <col min="2822" max="2822" width="12" style="10" customWidth="1"/>
    <col min="2823" max="3071" width="8.77734375" style="10"/>
    <col min="3072" max="3072" width="32.21875" style="10" customWidth="1"/>
    <col min="3073" max="3075" width="18.77734375" style="10" customWidth="1"/>
    <col min="3076" max="3076" width="12" style="10" customWidth="1"/>
    <col min="3077" max="3077" width="12.77734375" style="10" customWidth="1"/>
    <col min="3078" max="3078" width="12" style="10" customWidth="1"/>
    <col min="3079" max="3327" width="8.77734375" style="10"/>
    <col min="3328" max="3328" width="32.21875" style="10" customWidth="1"/>
    <col min="3329" max="3331" width="18.77734375" style="10" customWidth="1"/>
    <col min="3332" max="3332" width="12" style="10" customWidth="1"/>
    <col min="3333" max="3333" width="12.77734375" style="10" customWidth="1"/>
    <col min="3334" max="3334" width="12" style="10" customWidth="1"/>
    <col min="3335" max="3583" width="8.77734375" style="10"/>
    <col min="3584" max="3584" width="32.21875" style="10" customWidth="1"/>
    <col min="3585" max="3587" width="18.77734375" style="10" customWidth="1"/>
    <col min="3588" max="3588" width="12" style="10" customWidth="1"/>
    <col min="3589" max="3589" width="12.77734375" style="10" customWidth="1"/>
    <col min="3590" max="3590" width="12" style="10" customWidth="1"/>
    <col min="3591" max="3839" width="8.77734375" style="10"/>
    <col min="3840" max="3840" width="32.21875" style="10" customWidth="1"/>
    <col min="3841" max="3843" width="18.77734375" style="10" customWidth="1"/>
    <col min="3844" max="3844" width="12" style="10" customWidth="1"/>
    <col min="3845" max="3845" width="12.77734375" style="10" customWidth="1"/>
    <col min="3846" max="3846" width="12" style="10" customWidth="1"/>
    <col min="3847" max="4095" width="8.77734375" style="10"/>
    <col min="4096" max="4096" width="32.21875" style="10" customWidth="1"/>
    <col min="4097" max="4099" width="18.77734375" style="10" customWidth="1"/>
    <col min="4100" max="4100" width="12" style="10" customWidth="1"/>
    <col min="4101" max="4101" width="12.77734375" style="10" customWidth="1"/>
    <col min="4102" max="4102" width="12" style="10" customWidth="1"/>
    <col min="4103" max="4351" width="8.77734375" style="10"/>
    <col min="4352" max="4352" width="32.21875" style="10" customWidth="1"/>
    <col min="4353" max="4355" width="18.77734375" style="10" customWidth="1"/>
    <col min="4356" max="4356" width="12" style="10" customWidth="1"/>
    <col min="4357" max="4357" width="12.77734375" style="10" customWidth="1"/>
    <col min="4358" max="4358" width="12" style="10" customWidth="1"/>
    <col min="4359" max="4607" width="8.77734375" style="10"/>
    <col min="4608" max="4608" width="32.21875" style="10" customWidth="1"/>
    <col min="4609" max="4611" width="18.77734375" style="10" customWidth="1"/>
    <col min="4612" max="4612" width="12" style="10" customWidth="1"/>
    <col min="4613" max="4613" width="12.77734375" style="10" customWidth="1"/>
    <col min="4614" max="4614" width="12" style="10" customWidth="1"/>
    <col min="4615" max="4863" width="8.77734375" style="10"/>
    <col min="4864" max="4864" width="32.21875" style="10" customWidth="1"/>
    <col min="4865" max="4867" width="18.77734375" style="10" customWidth="1"/>
    <col min="4868" max="4868" width="12" style="10" customWidth="1"/>
    <col min="4869" max="4869" width="12.77734375" style="10" customWidth="1"/>
    <col min="4870" max="4870" width="12" style="10" customWidth="1"/>
    <col min="4871" max="5119" width="8.77734375" style="10"/>
    <col min="5120" max="5120" width="32.21875" style="10" customWidth="1"/>
    <col min="5121" max="5123" width="18.77734375" style="10" customWidth="1"/>
    <col min="5124" max="5124" width="12" style="10" customWidth="1"/>
    <col min="5125" max="5125" width="12.77734375" style="10" customWidth="1"/>
    <col min="5126" max="5126" width="12" style="10" customWidth="1"/>
    <col min="5127" max="5375" width="8.77734375" style="10"/>
    <col min="5376" max="5376" width="32.21875" style="10" customWidth="1"/>
    <col min="5377" max="5379" width="18.77734375" style="10" customWidth="1"/>
    <col min="5380" max="5380" width="12" style="10" customWidth="1"/>
    <col min="5381" max="5381" width="12.77734375" style="10" customWidth="1"/>
    <col min="5382" max="5382" width="12" style="10" customWidth="1"/>
    <col min="5383" max="5631" width="8.77734375" style="10"/>
    <col min="5632" max="5632" width="32.21875" style="10" customWidth="1"/>
    <col min="5633" max="5635" width="18.77734375" style="10" customWidth="1"/>
    <col min="5636" max="5636" width="12" style="10" customWidth="1"/>
    <col min="5637" max="5637" width="12.77734375" style="10" customWidth="1"/>
    <col min="5638" max="5638" width="12" style="10" customWidth="1"/>
    <col min="5639" max="5887" width="8.77734375" style="10"/>
    <col min="5888" max="5888" width="32.21875" style="10" customWidth="1"/>
    <col min="5889" max="5891" width="18.77734375" style="10" customWidth="1"/>
    <col min="5892" max="5892" width="12" style="10" customWidth="1"/>
    <col min="5893" max="5893" width="12.77734375" style="10" customWidth="1"/>
    <col min="5894" max="5894" width="12" style="10" customWidth="1"/>
    <col min="5895" max="6143" width="8.77734375" style="10"/>
    <col min="6144" max="6144" width="32.21875" style="10" customWidth="1"/>
    <col min="6145" max="6147" width="18.77734375" style="10" customWidth="1"/>
    <col min="6148" max="6148" width="12" style="10" customWidth="1"/>
    <col min="6149" max="6149" width="12.77734375" style="10" customWidth="1"/>
    <col min="6150" max="6150" width="12" style="10" customWidth="1"/>
    <col min="6151" max="6399" width="8.77734375" style="10"/>
    <col min="6400" max="6400" width="32.21875" style="10" customWidth="1"/>
    <col min="6401" max="6403" width="18.77734375" style="10" customWidth="1"/>
    <col min="6404" max="6404" width="12" style="10" customWidth="1"/>
    <col min="6405" max="6405" width="12.77734375" style="10" customWidth="1"/>
    <col min="6406" max="6406" width="12" style="10" customWidth="1"/>
    <col min="6407" max="6655" width="8.77734375" style="10"/>
    <col min="6656" max="6656" width="32.21875" style="10" customWidth="1"/>
    <col min="6657" max="6659" width="18.77734375" style="10" customWidth="1"/>
    <col min="6660" max="6660" width="12" style="10" customWidth="1"/>
    <col min="6661" max="6661" width="12.77734375" style="10" customWidth="1"/>
    <col min="6662" max="6662" width="12" style="10" customWidth="1"/>
    <col min="6663" max="6911" width="8.77734375" style="10"/>
    <col min="6912" max="6912" width="32.21875" style="10" customWidth="1"/>
    <col min="6913" max="6915" width="18.77734375" style="10" customWidth="1"/>
    <col min="6916" max="6916" width="12" style="10" customWidth="1"/>
    <col min="6917" max="6917" width="12.77734375" style="10" customWidth="1"/>
    <col min="6918" max="6918" width="12" style="10" customWidth="1"/>
    <col min="6919" max="7167" width="8.77734375" style="10"/>
    <col min="7168" max="7168" width="32.21875" style="10" customWidth="1"/>
    <col min="7169" max="7171" width="18.77734375" style="10" customWidth="1"/>
    <col min="7172" max="7172" width="12" style="10" customWidth="1"/>
    <col min="7173" max="7173" width="12.77734375" style="10" customWidth="1"/>
    <col min="7174" max="7174" width="12" style="10" customWidth="1"/>
    <col min="7175" max="7423" width="8.77734375" style="10"/>
    <col min="7424" max="7424" width="32.21875" style="10" customWidth="1"/>
    <col min="7425" max="7427" width="18.77734375" style="10" customWidth="1"/>
    <col min="7428" max="7428" width="12" style="10" customWidth="1"/>
    <col min="7429" max="7429" width="12.77734375" style="10" customWidth="1"/>
    <col min="7430" max="7430" width="12" style="10" customWidth="1"/>
    <col min="7431" max="7679" width="8.77734375" style="10"/>
    <col min="7680" max="7680" width="32.21875" style="10" customWidth="1"/>
    <col min="7681" max="7683" width="18.77734375" style="10" customWidth="1"/>
    <col min="7684" max="7684" width="12" style="10" customWidth="1"/>
    <col min="7685" max="7685" width="12.77734375" style="10" customWidth="1"/>
    <col min="7686" max="7686" width="12" style="10" customWidth="1"/>
    <col min="7687" max="7935" width="8.77734375" style="10"/>
    <col min="7936" max="7936" width="32.21875" style="10" customWidth="1"/>
    <col min="7937" max="7939" width="18.77734375" style="10" customWidth="1"/>
    <col min="7940" max="7940" width="12" style="10" customWidth="1"/>
    <col min="7941" max="7941" width="12.77734375" style="10" customWidth="1"/>
    <col min="7942" max="7942" width="12" style="10" customWidth="1"/>
    <col min="7943" max="8191" width="8.77734375" style="10"/>
    <col min="8192" max="8192" width="32.21875" style="10" customWidth="1"/>
    <col min="8193" max="8195" width="18.77734375" style="10" customWidth="1"/>
    <col min="8196" max="8196" width="12" style="10" customWidth="1"/>
    <col min="8197" max="8197" width="12.77734375" style="10" customWidth="1"/>
    <col min="8198" max="8198" width="12" style="10" customWidth="1"/>
    <col min="8199" max="8447" width="8.77734375" style="10"/>
    <col min="8448" max="8448" width="32.21875" style="10" customWidth="1"/>
    <col min="8449" max="8451" width="18.77734375" style="10" customWidth="1"/>
    <col min="8452" max="8452" width="12" style="10" customWidth="1"/>
    <col min="8453" max="8453" width="12.77734375" style="10" customWidth="1"/>
    <col min="8454" max="8454" width="12" style="10" customWidth="1"/>
    <col min="8455" max="8703" width="8.77734375" style="10"/>
    <col min="8704" max="8704" width="32.21875" style="10" customWidth="1"/>
    <col min="8705" max="8707" width="18.77734375" style="10" customWidth="1"/>
    <col min="8708" max="8708" width="12" style="10" customWidth="1"/>
    <col min="8709" max="8709" width="12.77734375" style="10" customWidth="1"/>
    <col min="8710" max="8710" width="12" style="10" customWidth="1"/>
    <col min="8711" max="8959" width="8.77734375" style="10"/>
    <col min="8960" max="8960" width="32.21875" style="10" customWidth="1"/>
    <col min="8961" max="8963" width="18.77734375" style="10" customWidth="1"/>
    <col min="8964" max="8964" width="12" style="10" customWidth="1"/>
    <col min="8965" max="8965" width="12.77734375" style="10" customWidth="1"/>
    <col min="8966" max="8966" width="12" style="10" customWidth="1"/>
    <col min="8967" max="9215" width="8.77734375" style="10"/>
    <col min="9216" max="9216" width="32.21875" style="10" customWidth="1"/>
    <col min="9217" max="9219" width="18.77734375" style="10" customWidth="1"/>
    <col min="9220" max="9220" width="12" style="10" customWidth="1"/>
    <col min="9221" max="9221" width="12.77734375" style="10" customWidth="1"/>
    <col min="9222" max="9222" width="12" style="10" customWidth="1"/>
    <col min="9223" max="9471" width="8.77734375" style="10"/>
    <col min="9472" max="9472" width="32.21875" style="10" customWidth="1"/>
    <col min="9473" max="9475" width="18.77734375" style="10" customWidth="1"/>
    <col min="9476" max="9476" width="12" style="10" customWidth="1"/>
    <col min="9477" max="9477" width="12.77734375" style="10" customWidth="1"/>
    <col min="9478" max="9478" width="12" style="10" customWidth="1"/>
    <col min="9479" max="9727" width="8.77734375" style="10"/>
    <col min="9728" max="9728" width="32.21875" style="10" customWidth="1"/>
    <col min="9729" max="9731" width="18.77734375" style="10" customWidth="1"/>
    <col min="9732" max="9732" width="12" style="10" customWidth="1"/>
    <col min="9733" max="9733" width="12.77734375" style="10" customWidth="1"/>
    <col min="9734" max="9734" width="12" style="10" customWidth="1"/>
    <col min="9735" max="9983" width="8.77734375" style="10"/>
    <col min="9984" max="9984" width="32.21875" style="10" customWidth="1"/>
    <col min="9985" max="9987" width="18.77734375" style="10" customWidth="1"/>
    <col min="9988" max="9988" width="12" style="10" customWidth="1"/>
    <col min="9989" max="9989" width="12.77734375" style="10" customWidth="1"/>
    <col min="9990" max="9990" width="12" style="10" customWidth="1"/>
    <col min="9991" max="10239" width="8.77734375" style="10"/>
    <col min="10240" max="10240" width="32.21875" style="10" customWidth="1"/>
    <col min="10241" max="10243" width="18.77734375" style="10" customWidth="1"/>
    <col min="10244" max="10244" width="12" style="10" customWidth="1"/>
    <col min="10245" max="10245" width="12.77734375" style="10" customWidth="1"/>
    <col min="10246" max="10246" width="12" style="10" customWidth="1"/>
    <col min="10247" max="10495" width="8.77734375" style="10"/>
    <col min="10496" max="10496" width="32.21875" style="10" customWidth="1"/>
    <col min="10497" max="10499" width="18.77734375" style="10" customWidth="1"/>
    <col min="10500" max="10500" width="12" style="10" customWidth="1"/>
    <col min="10501" max="10501" width="12.77734375" style="10" customWidth="1"/>
    <col min="10502" max="10502" width="12" style="10" customWidth="1"/>
    <col min="10503" max="10751" width="8.77734375" style="10"/>
    <col min="10752" max="10752" width="32.21875" style="10" customWidth="1"/>
    <col min="10753" max="10755" width="18.77734375" style="10" customWidth="1"/>
    <col min="10756" max="10756" width="12" style="10" customWidth="1"/>
    <col min="10757" max="10757" width="12.77734375" style="10" customWidth="1"/>
    <col min="10758" max="10758" width="12" style="10" customWidth="1"/>
    <col min="10759" max="11007" width="8.77734375" style="10"/>
    <col min="11008" max="11008" width="32.21875" style="10" customWidth="1"/>
    <col min="11009" max="11011" width="18.77734375" style="10" customWidth="1"/>
    <col min="11012" max="11012" width="12" style="10" customWidth="1"/>
    <col min="11013" max="11013" width="12.77734375" style="10" customWidth="1"/>
    <col min="11014" max="11014" width="12" style="10" customWidth="1"/>
    <col min="11015" max="11263" width="8.77734375" style="10"/>
    <col min="11264" max="11264" width="32.21875" style="10" customWidth="1"/>
    <col min="11265" max="11267" width="18.77734375" style="10" customWidth="1"/>
    <col min="11268" max="11268" width="12" style="10" customWidth="1"/>
    <col min="11269" max="11269" width="12.77734375" style="10" customWidth="1"/>
    <col min="11270" max="11270" width="12" style="10" customWidth="1"/>
    <col min="11271" max="11519" width="8.77734375" style="10"/>
    <col min="11520" max="11520" width="32.21875" style="10" customWidth="1"/>
    <col min="11521" max="11523" width="18.77734375" style="10" customWidth="1"/>
    <col min="11524" max="11524" width="12" style="10" customWidth="1"/>
    <col min="11525" max="11525" width="12.77734375" style="10" customWidth="1"/>
    <col min="11526" max="11526" width="12" style="10" customWidth="1"/>
    <col min="11527" max="11775" width="8.77734375" style="10"/>
    <col min="11776" max="11776" width="32.21875" style="10" customWidth="1"/>
    <col min="11777" max="11779" width="18.77734375" style="10" customWidth="1"/>
    <col min="11780" max="11780" width="12" style="10" customWidth="1"/>
    <col min="11781" max="11781" width="12.77734375" style="10" customWidth="1"/>
    <col min="11782" max="11782" width="12" style="10" customWidth="1"/>
    <col min="11783" max="12031" width="8.77734375" style="10"/>
    <col min="12032" max="12032" width="32.21875" style="10" customWidth="1"/>
    <col min="12033" max="12035" width="18.77734375" style="10" customWidth="1"/>
    <col min="12036" max="12036" width="12" style="10" customWidth="1"/>
    <col min="12037" max="12037" width="12.77734375" style="10" customWidth="1"/>
    <col min="12038" max="12038" width="12" style="10" customWidth="1"/>
    <col min="12039" max="12287" width="8.77734375" style="10"/>
    <col min="12288" max="12288" width="32.21875" style="10" customWidth="1"/>
    <col min="12289" max="12291" width="18.77734375" style="10" customWidth="1"/>
    <col min="12292" max="12292" width="12" style="10" customWidth="1"/>
    <col min="12293" max="12293" width="12.77734375" style="10" customWidth="1"/>
    <col min="12294" max="12294" width="12" style="10" customWidth="1"/>
    <col min="12295" max="12543" width="8.77734375" style="10"/>
    <col min="12544" max="12544" width="32.21875" style="10" customWidth="1"/>
    <col min="12545" max="12547" width="18.77734375" style="10" customWidth="1"/>
    <col min="12548" max="12548" width="12" style="10" customWidth="1"/>
    <col min="12549" max="12549" width="12.77734375" style="10" customWidth="1"/>
    <col min="12550" max="12550" width="12" style="10" customWidth="1"/>
    <col min="12551" max="12799" width="8.77734375" style="10"/>
    <col min="12800" max="12800" width="32.21875" style="10" customWidth="1"/>
    <col min="12801" max="12803" width="18.77734375" style="10" customWidth="1"/>
    <col min="12804" max="12804" width="12" style="10" customWidth="1"/>
    <col min="12805" max="12805" width="12.77734375" style="10" customWidth="1"/>
    <col min="12806" max="12806" width="12" style="10" customWidth="1"/>
    <col min="12807" max="13055" width="8.77734375" style="10"/>
    <col min="13056" max="13056" width="32.21875" style="10" customWidth="1"/>
    <col min="13057" max="13059" width="18.77734375" style="10" customWidth="1"/>
    <col min="13060" max="13060" width="12" style="10" customWidth="1"/>
    <col min="13061" max="13061" width="12.77734375" style="10" customWidth="1"/>
    <col min="13062" max="13062" width="12" style="10" customWidth="1"/>
    <col min="13063" max="13311" width="8.77734375" style="10"/>
    <col min="13312" max="13312" width="32.21875" style="10" customWidth="1"/>
    <col min="13313" max="13315" width="18.77734375" style="10" customWidth="1"/>
    <col min="13316" max="13316" width="12" style="10" customWidth="1"/>
    <col min="13317" max="13317" width="12.77734375" style="10" customWidth="1"/>
    <col min="13318" max="13318" width="12" style="10" customWidth="1"/>
    <col min="13319" max="13567" width="8.77734375" style="10"/>
    <col min="13568" max="13568" width="32.21875" style="10" customWidth="1"/>
    <col min="13569" max="13571" width="18.77734375" style="10" customWidth="1"/>
    <col min="13572" max="13572" width="12" style="10" customWidth="1"/>
    <col min="13573" max="13573" width="12.77734375" style="10" customWidth="1"/>
    <col min="13574" max="13574" width="12" style="10" customWidth="1"/>
    <col min="13575" max="13823" width="8.77734375" style="10"/>
    <col min="13824" max="13824" width="32.21875" style="10" customWidth="1"/>
    <col min="13825" max="13827" width="18.77734375" style="10" customWidth="1"/>
    <col min="13828" max="13828" width="12" style="10" customWidth="1"/>
    <col min="13829" max="13829" width="12.77734375" style="10" customWidth="1"/>
    <col min="13830" max="13830" width="12" style="10" customWidth="1"/>
    <col min="13831" max="14079" width="8.77734375" style="10"/>
    <col min="14080" max="14080" width="32.21875" style="10" customWidth="1"/>
    <col min="14081" max="14083" width="18.77734375" style="10" customWidth="1"/>
    <col min="14084" max="14084" width="12" style="10" customWidth="1"/>
    <col min="14085" max="14085" width="12.77734375" style="10" customWidth="1"/>
    <col min="14086" max="14086" width="12" style="10" customWidth="1"/>
    <col min="14087" max="14335" width="8.77734375" style="10"/>
    <col min="14336" max="14336" width="32.21875" style="10" customWidth="1"/>
    <col min="14337" max="14339" width="18.77734375" style="10" customWidth="1"/>
    <col min="14340" max="14340" width="12" style="10" customWidth="1"/>
    <col min="14341" max="14341" width="12.77734375" style="10" customWidth="1"/>
    <col min="14342" max="14342" width="12" style="10" customWidth="1"/>
    <col min="14343" max="14591" width="8.77734375" style="10"/>
    <col min="14592" max="14592" width="32.21875" style="10" customWidth="1"/>
    <col min="14593" max="14595" width="18.77734375" style="10" customWidth="1"/>
    <col min="14596" max="14596" width="12" style="10" customWidth="1"/>
    <col min="14597" max="14597" width="12.77734375" style="10" customWidth="1"/>
    <col min="14598" max="14598" width="12" style="10" customWidth="1"/>
    <col min="14599" max="14847" width="8.77734375" style="10"/>
    <col min="14848" max="14848" width="32.21875" style="10" customWidth="1"/>
    <col min="14849" max="14851" width="18.77734375" style="10" customWidth="1"/>
    <col min="14852" max="14852" width="12" style="10" customWidth="1"/>
    <col min="14853" max="14853" width="12.77734375" style="10" customWidth="1"/>
    <col min="14854" max="14854" width="12" style="10" customWidth="1"/>
    <col min="14855" max="15103" width="8.77734375" style="10"/>
    <col min="15104" max="15104" width="32.21875" style="10" customWidth="1"/>
    <col min="15105" max="15107" width="18.77734375" style="10" customWidth="1"/>
    <col min="15108" max="15108" width="12" style="10" customWidth="1"/>
    <col min="15109" max="15109" width="12.77734375" style="10" customWidth="1"/>
    <col min="15110" max="15110" width="12" style="10" customWidth="1"/>
    <col min="15111" max="15359" width="8.77734375" style="10"/>
    <col min="15360" max="15360" width="32.21875" style="10" customWidth="1"/>
    <col min="15361" max="15363" width="18.77734375" style="10" customWidth="1"/>
    <col min="15364" max="15364" width="12" style="10" customWidth="1"/>
    <col min="15365" max="15365" width="12.77734375" style="10" customWidth="1"/>
    <col min="15366" max="15366" width="12" style="10" customWidth="1"/>
    <col min="15367" max="15615" width="8.77734375" style="10"/>
    <col min="15616" max="15616" width="32.21875" style="10" customWidth="1"/>
    <col min="15617" max="15619" width="18.77734375" style="10" customWidth="1"/>
    <col min="15620" max="15620" width="12" style="10" customWidth="1"/>
    <col min="15621" max="15621" width="12.77734375" style="10" customWidth="1"/>
    <col min="15622" max="15622" width="12" style="10" customWidth="1"/>
    <col min="15623" max="15871" width="8.77734375" style="10"/>
    <col min="15872" max="15872" width="32.21875" style="10" customWidth="1"/>
    <col min="15873" max="15875" width="18.77734375" style="10" customWidth="1"/>
    <col min="15876" max="15876" width="12" style="10" customWidth="1"/>
    <col min="15877" max="15877" width="12.77734375" style="10" customWidth="1"/>
    <col min="15878" max="15878" width="12" style="10" customWidth="1"/>
    <col min="15879" max="16127" width="8.77734375" style="10"/>
    <col min="16128" max="16128" width="32.21875" style="10" customWidth="1"/>
    <col min="16129" max="16131" width="18.77734375" style="10" customWidth="1"/>
    <col min="16132" max="16132" width="12" style="10" customWidth="1"/>
    <col min="16133" max="16133" width="12.77734375" style="10" customWidth="1"/>
    <col min="16134" max="16134" width="12" style="10" customWidth="1"/>
    <col min="16135" max="16384" width="8.77734375" style="10"/>
  </cols>
  <sheetData>
    <row r="1" spans="2:8" x14ac:dyDescent="0.3">
      <c r="B1" s="13" t="s">
        <v>30</v>
      </c>
    </row>
    <row r="2" spans="2:8" ht="51.75" customHeight="1" x14ac:dyDescent="0.4">
      <c r="B2" s="14" t="s">
        <v>82</v>
      </c>
      <c r="C2" s="15"/>
      <c r="D2" s="16"/>
      <c r="E2" s="16"/>
    </row>
    <row r="3" spans="2:8" x14ac:dyDescent="0.3">
      <c r="B3" s="75"/>
      <c r="C3" s="75"/>
      <c r="D3" s="75"/>
      <c r="E3" s="75"/>
    </row>
    <row r="4" spans="2:8" ht="18" customHeight="1" x14ac:dyDescent="0.3">
      <c r="B4" s="11" t="s">
        <v>31</v>
      </c>
      <c r="C4" s="17" t="str">
        <f>[1]Projektdata!C4</f>
        <v>KAW 2020.0239 Data -Driven Life Science</v>
      </c>
      <c r="D4" s="17"/>
      <c r="E4" s="17"/>
      <c r="F4" s="12"/>
    </row>
    <row r="5" spans="2:8" x14ac:dyDescent="0.3">
      <c r="B5" s="11" t="s">
        <v>66</v>
      </c>
      <c r="C5" s="17"/>
      <c r="D5" s="17"/>
      <c r="E5" s="17"/>
      <c r="F5" s="12"/>
    </row>
    <row r="6" spans="2:8" x14ac:dyDescent="0.3">
      <c r="B6" s="11" t="s">
        <v>67</v>
      </c>
      <c r="C6" s="17"/>
      <c r="D6" s="17"/>
      <c r="E6" s="17"/>
    </row>
    <row r="7" spans="2:8" x14ac:dyDescent="0.3">
      <c r="B7" s="11" t="s">
        <v>68</v>
      </c>
      <c r="C7" s="17" t="s">
        <v>83</v>
      </c>
      <c r="D7" s="17"/>
      <c r="E7" s="17"/>
      <c r="F7" s="12"/>
    </row>
    <row r="8" spans="2:8" x14ac:dyDescent="0.3">
      <c r="B8" s="18" t="s">
        <v>35</v>
      </c>
      <c r="C8" s="17"/>
      <c r="D8" s="17"/>
      <c r="E8" s="17"/>
      <c r="F8" s="12"/>
    </row>
    <row r="9" spans="2:8" x14ac:dyDescent="0.3">
      <c r="B9" s="11" t="s">
        <v>69</v>
      </c>
      <c r="C9" s="17"/>
      <c r="D9" s="17"/>
      <c r="E9" s="17"/>
      <c r="F9" s="12"/>
      <c r="G9" s="11"/>
    </row>
    <row r="10" spans="2:8" x14ac:dyDescent="0.3">
      <c r="B10" s="11" t="s">
        <v>70</v>
      </c>
      <c r="C10" s="17" t="s">
        <v>71</v>
      </c>
      <c r="D10" s="62"/>
      <c r="E10" s="62"/>
      <c r="G10" s="63"/>
      <c r="H10" s="63"/>
    </row>
    <row r="11" spans="2:8" x14ac:dyDescent="0.3">
      <c r="B11" s="11" t="s">
        <v>72</v>
      </c>
      <c r="C11" s="17"/>
      <c r="D11" s="62"/>
      <c r="E11" s="62"/>
      <c r="F11" s="12"/>
    </row>
    <row r="12" spans="2:8" x14ac:dyDescent="0.3">
      <c r="B12" s="64" t="s">
        <v>73</v>
      </c>
      <c r="C12" s="17" t="s">
        <v>71</v>
      </c>
      <c r="D12" s="62"/>
      <c r="E12" s="62"/>
      <c r="F12" s="12"/>
    </row>
    <row r="13" spans="2:8" x14ac:dyDescent="0.3">
      <c r="B13" s="64" t="s">
        <v>74</v>
      </c>
      <c r="C13" s="17"/>
      <c r="D13" s="62"/>
      <c r="E13" s="62"/>
      <c r="F13" s="12"/>
    </row>
    <row r="14" spans="2:8" x14ac:dyDescent="0.3">
      <c r="B14" s="19"/>
      <c r="C14" s="18"/>
      <c r="F14" s="12"/>
    </row>
    <row r="15" spans="2:8" x14ac:dyDescent="0.3">
      <c r="B15" s="10" t="s">
        <v>75</v>
      </c>
      <c r="C15" s="65" t="s">
        <v>38</v>
      </c>
      <c r="D15" s="10"/>
      <c r="E15" s="10"/>
      <c r="F15" s="12"/>
    </row>
    <row r="16" spans="2:8" x14ac:dyDescent="0.3">
      <c r="C16" s="21"/>
      <c r="D16" s="10"/>
      <c r="E16" s="10"/>
      <c r="F16" s="12"/>
    </row>
    <row r="17" spans="1:13" x14ac:dyDescent="0.3">
      <c r="B17" s="10" t="s">
        <v>76</v>
      </c>
      <c r="C17" s="65"/>
      <c r="D17" s="10"/>
      <c r="E17" s="10"/>
      <c r="F17" s="12"/>
    </row>
    <row r="18" spans="1:13" x14ac:dyDescent="0.3">
      <c r="C18" s="22"/>
      <c r="D18" s="10"/>
      <c r="E18" s="10"/>
      <c r="F18" s="12"/>
    </row>
    <row r="19" spans="1:13" ht="31.2" x14ac:dyDescent="0.3">
      <c r="B19" s="66" t="s">
        <v>79</v>
      </c>
      <c r="C19" s="67"/>
      <c r="D19" s="10"/>
      <c r="E19" s="10"/>
      <c r="F19" s="12"/>
      <c r="J19" s="10">
        <v>100</v>
      </c>
    </row>
    <row r="20" spans="1:13" x14ac:dyDescent="0.3">
      <c r="B20" s="50"/>
      <c r="C20" s="68"/>
      <c r="D20" s="50"/>
    </row>
    <row r="21" spans="1:13" ht="21.75" customHeight="1" x14ac:dyDescent="0.3">
      <c r="B21" s="23" t="s">
        <v>39</v>
      </c>
      <c r="C21" s="24" t="s">
        <v>40</v>
      </c>
      <c r="D21" s="25" t="s">
        <v>41</v>
      </c>
      <c r="E21" s="26" t="s">
        <v>42</v>
      </c>
    </row>
    <row r="22" spans="1:13" x14ac:dyDescent="0.3">
      <c r="B22" s="27" t="s">
        <v>43</v>
      </c>
      <c r="C22" s="28" t="s">
        <v>44</v>
      </c>
      <c r="D22" s="29" t="s">
        <v>45</v>
      </c>
      <c r="E22" s="30" t="s">
        <v>46</v>
      </c>
      <c r="G22" s="31" t="s">
        <v>47</v>
      </c>
    </row>
    <row r="23" spans="1:13" ht="21" customHeight="1" x14ac:dyDescent="0.3">
      <c r="C23" s="32" t="s">
        <v>48</v>
      </c>
      <c r="D23" s="33" t="s">
        <v>48</v>
      </c>
      <c r="E23" s="34" t="s">
        <v>48</v>
      </c>
      <c r="G23" s="31" t="s">
        <v>49</v>
      </c>
      <c r="M23" s="11"/>
    </row>
    <row r="24" spans="1:13" ht="22.5" customHeight="1" x14ac:dyDescent="0.3">
      <c r="B24" s="35" t="s">
        <v>80</v>
      </c>
      <c r="C24" s="69"/>
      <c r="D24" s="69"/>
      <c r="E24" s="37">
        <f t="shared" ref="E24:E33" si="0">SUM(C24:D24)</f>
        <v>0</v>
      </c>
      <c r="I24" s="11"/>
      <c r="M24" s="11"/>
    </row>
    <row r="25" spans="1:13" ht="22.5" hidden="1" customHeight="1" x14ac:dyDescent="0.3">
      <c r="B25" s="35"/>
      <c r="C25" s="70">
        <f>D24</f>
        <v>0</v>
      </c>
      <c r="D25" s="71"/>
      <c r="E25" s="37"/>
      <c r="M25" s="11"/>
    </row>
    <row r="26" spans="1:13" ht="22.5" customHeight="1" x14ac:dyDescent="0.3">
      <c r="B26" s="35" t="s">
        <v>81</v>
      </c>
      <c r="C26" s="72">
        <f>(C24+C25)*C19</f>
        <v>0</v>
      </c>
      <c r="D26" s="36">
        <f>IF((C24+C25)=0,0,IF(C26/(C24+C25)&gt;50%,(C24+C25)*50%-C26,0))</f>
        <v>0</v>
      </c>
      <c r="E26" s="37">
        <f t="shared" si="0"/>
        <v>0</v>
      </c>
      <c r="F26" s="40" t="s">
        <v>52</v>
      </c>
      <c r="G26" s="41">
        <f>IF(C24=0,0,(E26/E24))</f>
        <v>0</v>
      </c>
      <c r="H26" s="42"/>
    </row>
    <row r="27" spans="1:13" ht="22.5" customHeight="1" x14ac:dyDescent="0.3">
      <c r="B27" s="35" t="s">
        <v>53</v>
      </c>
      <c r="C27" s="73"/>
      <c r="D27" s="69"/>
      <c r="E27" s="37"/>
      <c r="F27" s="43"/>
      <c r="G27" s="42"/>
      <c r="H27" s="42"/>
    </row>
    <row r="28" spans="1:13" ht="22.5" customHeight="1" x14ac:dyDescent="0.3">
      <c r="B28" s="44" t="s">
        <v>54</v>
      </c>
      <c r="C28" s="45">
        <f>SUM(C24:C27)-C25</f>
        <v>0</v>
      </c>
      <c r="D28" s="46">
        <f>SUM(D24:D27)</f>
        <v>0</v>
      </c>
      <c r="E28" s="47">
        <f t="shared" si="0"/>
        <v>0</v>
      </c>
      <c r="G28" s="48"/>
      <c r="K28" s="11"/>
    </row>
    <row r="29" spans="1:13" ht="22.5" customHeight="1" x14ac:dyDescent="0.3">
      <c r="B29" s="35" t="s">
        <v>55</v>
      </c>
      <c r="C29" s="73"/>
      <c r="D29" s="69"/>
      <c r="E29" s="37">
        <f t="shared" si="0"/>
        <v>0</v>
      </c>
      <c r="G29" s="48"/>
      <c r="L29" s="11"/>
    </row>
    <row r="30" spans="1:13" ht="22.5" customHeight="1" x14ac:dyDescent="0.3">
      <c r="B30" s="35" t="s">
        <v>56</v>
      </c>
      <c r="C30" s="73"/>
      <c r="D30" s="69"/>
      <c r="E30" s="37">
        <f t="shared" si="0"/>
        <v>0</v>
      </c>
      <c r="G30" s="48"/>
      <c r="I30" s="11"/>
    </row>
    <row r="31" spans="1:13" ht="22.5" customHeight="1" x14ac:dyDescent="0.3">
      <c r="B31" s="35" t="s">
        <v>57</v>
      </c>
      <c r="C31" s="73"/>
      <c r="D31" s="71" t="s">
        <v>58</v>
      </c>
      <c r="E31" s="49">
        <f t="shared" si="0"/>
        <v>0</v>
      </c>
      <c r="G31" s="48"/>
      <c r="J31" s="11"/>
    </row>
    <row r="32" spans="1:13" ht="22.5" customHeight="1" x14ac:dyDescent="0.3">
      <c r="A32" s="50"/>
      <c r="B32" s="44" t="s">
        <v>59</v>
      </c>
      <c r="C32" s="45">
        <f>SUM(C28:C31)</f>
        <v>0</v>
      </c>
      <c r="D32" s="46">
        <f>SUM(D28:D31)</f>
        <v>0</v>
      </c>
      <c r="E32" s="47">
        <f t="shared" si="0"/>
        <v>0</v>
      </c>
      <c r="G32" s="48"/>
    </row>
    <row r="33" spans="2:9" ht="22.5" customHeight="1" x14ac:dyDescent="0.3">
      <c r="B33" s="44" t="s">
        <v>60</v>
      </c>
      <c r="C33" s="74"/>
      <c r="D33" s="52">
        <f>IF(C32=0,0,IF((C33+C31)/(C34+D28)&gt;=18%,(E32-E31)*21.95%-(C33+C31),0))</f>
        <v>0</v>
      </c>
      <c r="E33" s="53">
        <f t="shared" si="0"/>
        <v>0</v>
      </c>
      <c r="F33" s="40" t="s">
        <v>61</v>
      </c>
      <c r="G33" s="41">
        <f>IF(C33=0,0,((E31+E33)/E34))</f>
        <v>0</v>
      </c>
      <c r="H33" s="42"/>
      <c r="I33" s="48"/>
    </row>
    <row r="34" spans="2:9" ht="22.5" customHeight="1" x14ac:dyDescent="0.3">
      <c r="B34" s="54" t="s">
        <v>62</v>
      </c>
      <c r="C34" s="55">
        <f>+C32+C33</f>
        <v>0</v>
      </c>
      <c r="D34" s="56">
        <f>+D32+D33</f>
        <v>0</v>
      </c>
      <c r="E34" s="57">
        <f>ROUND(+E32+E33,1)</f>
        <v>0</v>
      </c>
      <c r="F34" s="43"/>
      <c r="G34" s="12"/>
      <c r="H34" s="58"/>
    </row>
    <row r="36" spans="2:9" x14ac:dyDescent="0.3">
      <c r="B36" s="59"/>
      <c r="C36" s="60"/>
      <c r="D36" s="61"/>
      <c r="E36" s="61"/>
      <c r="F36" s="12"/>
    </row>
    <row r="37" spans="2:9" x14ac:dyDescent="0.3">
      <c r="B37" s="88" t="s">
        <v>77</v>
      </c>
      <c r="C37" s="78"/>
      <c r="D37" s="78"/>
      <c r="E37" s="79"/>
    </row>
    <row r="38" spans="2:9" x14ac:dyDescent="0.3">
      <c r="B38" s="89"/>
      <c r="C38" s="80"/>
      <c r="D38" s="80"/>
      <c r="E38" s="81"/>
      <c r="F38" s="66"/>
    </row>
    <row r="39" spans="2:9" x14ac:dyDescent="0.3">
      <c r="B39" s="82"/>
      <c r="C39" s="84"/>
      <c r="D39" s="84"/>
      <c r="E39" s="85"/>
    </row>
    <row r="40" spans="2:9" x14ac:dyDescent="0.3">
      <c r="B40" s="82"/>
      <c r="C40" s="84"/>
      <c r="D40" s="84"/>
      <c r="E40" s="85"/>
    </row>
    <row r="41" spans="2:9" x14ac:dyDescent="0.3">
      <c r="B41" s="83"/>
      <c r="C41" s="86"/>
      <c r="D41" s="86"/>
      <c r="E41" s="87"/>
    </row>
    <row r="43" spans="2:9" x14ac:dyDescent="0.3">
      <c r="B43" s="76" t="s">
        <v>78</v>
      </c>
      <c r="C43" s="78"/>
      <c r="D43" s="78"/>
      <c r="E43" s="79"/>
    </row>
    <row r="44" spans="2:9" x14ac:dyDescent="0.3">
      <c r="B44" s="77"/>
      <c r="C44" s="80"/>
      <c r="D44" s="80"/>
      <c r="E44" s="81"/>
    </row>
    <row r="45" spans="2:9" x14ac:dyDescent="0.3">
      <c r="B45" s="82"/>
      <c r="C45" s="84"/>
      <c r="D45" s="84"/>
      <c r="E45" s="85"/>
    </row>
    <row r="46" spans="2:9" x14ac:dyDescent="0.3">
      <c r="B46" s="82"/>
      <c r="C46" s="84"/>
      <c r="D46" s="84"/>
      <c r="E46" s="85"/>
    </row>
    <row r="47" spans="2:9" x14ac:dyDescent="0.3">
      <c r="B47" s="83"/>
      <c r="C47" s="86"/>
      <c r="D47" s="86"/>
      <c r="E47" s="87"/>
    </row>
  </sheetData>
  <sheetProtection algorithmName="SHA-512" hashValue="0bl0oVzDxQPdT6OfLiqC7/OM6eqTgfX00YTUPDsEclofs+SVzwyk+KJlF3PsqGYTf7JN4Amgdziye4dJht513w==" saltValue="ceMkTwFybs7bu5R0swf2Ug==" spinCount="100000" sheet="1" formatCells="0"/>
  <mergeCells count="9">
    <mergeCell ref="B43:B44"/>
    <mergeCell ref="C43:E44"/>
    <mergeCell ref="B45:B47"/>
    <mergeCell ref="C45:E47"/>
    <mergeCell ref="B3:E3"/>
    <mergeCell ref="B37:B38"/>
    <mergeCell ref="C37:E38"/>
    <mergeCell ref="B39:B41"/>
    <mergeCell ref="C39:E41"/>
  </mergeCells>
  <pageMargins left="0.70866141732283472" right="0.70866141732283472" top="0.74803149606299213" bottom="0.74803149606299213" header="0.31496062992125984" footer="0.31496062992125984"/>
  <pageSetup paperSize="9" scale="54" firstPageNumber="2147483648" orientation="portrait"/>
  <headerFooter alignWithMargins="0">
    <oddFooter>&amp;L&amp;F&amp;C&amp;P&amp;RUtskrift: &amp;D</oddFooter>
  </headerFooter>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1 Budget compilation </vt:lpstr>
      <vt:lpstr>1A Project budget (DDLS CoPI)</vt:lpstr>
      <vt:lpstr>1B Project budget (WASPHS CoPI)</vt:lpstr>
      <vt:lpstr>Instructions!Print_Area</vt:lpstr>
    </vt:vector>
  </TitlesOfParts>
  <Company>KTH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Elvan Helander</dc:creator>
  <cp:lastModifiedBy>Elvan Helander</cp:lastModifiedBy>
  <cp:revision>4</cp:revision>
  <dcterms:created xsi:type="dcterms:W3CDTF">2022-05-03T10:58:34Z</dcterms:created>
  <dcterms:modified xsi:type="dcterms:W3CDTF">2023-02-07T16:15:36Z</dcterms:modified>
</cp:coreProperties>
</file>